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xr:revisionPtr revIDLastSave="0" documentId="8_{F52210B4-470A-4F7C-971D-BEE2540FB67B}" xr6:coauthVersionLast="47" xr6:coauthVersionMax="47" xr10:uidLastSave="{00000000-0000-0000-0000-000000000000}"/>
  <bookViews>
    <workbookView xWindow="-120" yWindow="-120" windowWidth="29040" windowHeight="15840" tabRatio="867" firstSheet="1" activeTab="2" xr2:uid="{00000000-000D-0000-FFFF-FFFF00000000}"/>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0" i="75" l="1"/>
  <c r="M29" i="75"/>
  <c r="M26" i="75"/>
  <c r="M27" i="75"/>
  <c r="D3" i="76" l="1"/>
  <c r="Z22" i="75"/>
  <c r="S12"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l="1"/>
  <c r="V30" i="75"/>
  <c r="AA29" i="75" s="1"/>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T111" i="76" s="1"/>
  <c r="O111" i="76"/>
  <c r="N111" i="76"/>
  <c r="M111" i="76"/>
  <c r="L111" i="76"/>
  <c r="K111" i="76"/>
  <c r="J111" i="76"/>
  <c r="I111" i="76"/>
  <c r="H111" i="76"/>
  <c r="G111" i="76"/>
  <c r="F111" i="76"/>
  <c r="E111" i="76"/>
  <c r="D111" i="76"/>
  <c r="C111" i="76"/>
  <c r="B111" i="76"/>
  <c r="S110" i="76"/>
  <c r="P110" i="76"/>
  <c r="T110" i="76" s="1"/>
  <c r="O110" i="76"/>
  <c r="N110" i="76"/>
  <c r="M110" i="76"/>
  <c r="L110" i="76"/>
  <c r="K110" i="76"/>
  <c r="J110" i="76"/>
  <c r="I110" i="76"/>
  <c r="H110" i="76"/>
  <c r="G110" i="76"/>
  <c r="F110" i="76"/>
  <c r="E110" i="76"/>
  <c r="D110" i="76"/>
  <c r="C110" i="76"/>
  <c r="B110" i="76"/>
  <c r="S109" i="76"/>
  <c r="P109" i="76"/>
  <c r="T109" i="76" s="1"/>
  <c r="O109" i="76"/>
  <c r="N109" i="76"/>
  <c r="M109" i="76"/>
  <c r="L109" i="76"/>
  <c r="K109" i="76"/>
  <c r="J109" i="76"/>
  <c r="I109" i="76"/>
  <c r="H109" i="76"/>
  <c r="G109" i="76"/>
  <c r="F109" i="76"/>
  <c r="E109" i="76"/>
  <c r="D109" i="76"/>
  <c r="C109" i="76"/>
  <c r="B109" i="76"/>
  <c r="S108" i="76"/>
  <c r="P108" i="76"/>
  <c r="T108" i="76" s="1"/>
  <c r="O108" i="76"/>
  <c r="N108" i="76"/>
  <c r="M108" i="76"/>
  <c r="L108" i="76"/>
  <c r="K108" i="76"/>
  <c r="J108" i="76"/>
  <c r="I108" i="76"/>
  <c r="H108" i="76"/>
  <c r="G108" i="76"/>
  <c r="F108" i="76"/>
  <c r="E108" i="76"/>
  <c r="D108" i="76"/>
  <c r="C108" i="76"/>
  <c r="B108" i="76"/>
  <c r="S107" i="76"/>
  <c r="P107" i="76"/>
  <c r="T107" i="76" s="1"/>
  <c r="O107" i="76"/>
  <c r="N107" i="76"/>
  <c r="M107" i="76"/>
  <c r="L107" i="76"/>
  <c r="K107" i="76"/>
  <c r="J107" i="76"/>
  <c r="I107" i="76"/>
  <c r="H107" i="76"/>
  <c r="G107" i="76"/>
  <c r="F107" i="76"/>
  <c r="E107" i="76"/>
  <c r="D107" i="76"/>
  <c r="C107" i="76"/>
  <c r="B107" i="76"/>
  <c r="S106" i="76"/>
  <c r="P106" i="76"/>
  <c r="T106" i="76" s="1"/>
  <c r="O106" i="76"/>
  <c r="N106" i="76"/>
  <c r="M106" i="76"/>
  <c r="L106" i="76"/>
  <c r="K106" i="76"/>
  <c r="J106" i="76"/>
  <c r="I106" i="76"/>
  <c r="H106" i="76"/>
  <c r="G106" i="76"/>
  <c r="F106" i="76"/>
  <c r="E106" i="76"/>
  <c r="D106" i="76"/>
  <c r="C106" i="76"/>
  <c r="B106" i="76"/>
  <c r="S105" i="76"/>
  <c r="P105" i="76"/>
  <c r="T105" i="76" s="1"/>
  <c r="O105" i="76"/>
  <c r="N105" i="76"/>
  <c r="M105" i="76"/>
  <c r="L105" i="76"/>
  <c r="K105" i="76"/>
  <c r="J105" i="76"/>
  <c r="I105" i="76"/>
  <c r="H105" i="76"/>
  <c r="G105" i="76"/>
  <c r="F105" i="76"/>
  <c r="E105" i="76"/>
  <c r="D105" i="76"/>
  <c r="C105" i="76"/>
  <c r="B105" i="76"/>
  <c r="S104" i="76"/>
  <c r="P104" i="76"/>
  <c r="T104" i="76" s="1"/>
  <c r="O104" i="76"/>
  <c r="N104" i="76"/>
  <c r="M104" i="76"/>
  <c r="L104" i="76"/>
  <c r="K104" i="76"/>
  <c r="J104" i="76"/>
  <c r="I104" i="76"/>
  <c r="H104" i="76"/>
  <c r="G104" i="76"/>
  <c r="F104" i="76"/>
  <c r="E104" i="76"/>
  <c r="D104" i="76"/>
  <c r="C104" i="76"/>
  <c r="B104" i="76"/>
  <c r="S103" i="76"/>
  <c r="P103" i="76"/>
  <c r="T103" i="76" s="1"/>
  <c r="O103" i="76"/>
  <c r="N103" i="76"/>
  <c r="M103" i="76"/>
  <c r="L103" i="76"/>
  <c r="K103" i="76"/>
  <c r="J103" i="76"/>
  <c r="I103" i="76"/>
  <c r="H103" i="76"/>
  <c r="G103" i="76"/>
  <c r="F103" i="76"/>
  <c r="E103" i="76"/>
  <c r="D103" i="76"/>
  <c r="C103" i="76"/>
  <c r="B103" i="76"/>
  <c r="S102" i="76"/>
  <c r="P102" i="76"/>
  <c r="T102" i="76" s="1"/>
  <c r="O102" i="76"/>
  <c r="N102" i="76"/>
  <c r="M102" i="76"/>
  <c r="L102" i="76"/>
  <c r="K102" i="76"/>
  <c r="J102" i="76"/>
  <c r="I102" i="76"/>
  <c r="H102" i="76"/>
  <c r="G102" i="76"/>
  <c r="F102" i="76"/>
  <c r="E102" i="76"/>
  <c r="D102" i="76"/>
  <c r="C102" i="76"/>
  <c r="B102" i="76"/>
  <c r="S101" i="76"/>
  <c r="P101" i="76"/>
  <c r="T101" i="76" s="1"/>
  <c r="O101" i="76"/>
  <c r="N101" i="76"/>
  <c r="M101" i="76"/>
  <c r="L101" i="76"/>
  <c r="K101" i="76"/>
  <c r="J101" i="76"/>
  <c r="I101" i="76"/>
  <c r="H101" i="76"/>
  <c r="G101" i="76"/>
  <c r="F101" i="76"/>
  <c r="E101" i="76"/>
  <c r="D101" i="76"/>
  <c r="C101" i="76"/>
  <c r="B101" i="76"/>
  <c r="S100" i="76"/>
  <c r="P100" i="76"/>
  <c r="T100" i="76" s="1"/>
  <c r="O100" i="76"/>
  <c r="N100" i="76"/>
  <c r="M100" i="76"/>
  <c r="L100" i="76"/>
  <c r="K100" i="76"/>
  <c r="J100" i="76"/>
  <c r="I100" i="76"/>
  <c r="H100" i="76"/>
  <c r="G100" i="76"/>
  <c r="F100" i="76"/>
  <c r="E100" i="76"/>
  <c r="D100" i="76"/>
  <c r="C100" i="76"/>
  <c r="B100" i="76"/>
  <c r="S99" i="76"/>
  <c r="P99" i="76"/>
  <c r="T99" i="76" s="1"/>
  <c r="O99" i="76"/>
  <c r="N99" i="76"/>
  <c r="M99" i="76"/>
  <c r="L99" i="76"/>
  <c r="K99" i="76"/>
  <c r="J99" i="76"/>
  <c r="I99" i="76"/>
  <c r="H99" i="76"/>
  <c r="G99" i="76"/>
  <c r="F99" i="76"/>
  <c r="E99" i="76"/>
  <c r="D99" i="76"/>
  <c r="C99" i="76"/>
  <c r="B99" i="76"/>
  <c r="S98" i="76"/>
  <c r="P98" i="76"/>
  <c r="T98" i="76" s="1"/>
  <c r="O98" i="76"/>
  <c r="N98" i="76"/>
  <c r="M98" i="76"/>
  <c r="L98" i="76"/>
  <c r="K98" i="76"/>
  <c r="J98" i="76"/>
  <c r="I98" i="76"/>
  <c r="H98" i="76"/>
  <c r="G98" i="76"/>
  <c r="F98" i="76"/>
  <c r="E98" i="76"/>
  <c r="D98" i="76"/>
  <c r="C98" i="76"/>
  <c r="B98" i="76"/>
  <c r="S97" i="76"/>
  <c r="P97" i="76"/>
  <c r="T97" i="76" s="1"/>
  <c r="O97" i="76"/>
  <c r="N97" i="76"/>
  <c r="M97" i="76"/>
  <c r="L97" i="76"/>
  <c r="K97" i="76"/>
  <c r="J97" i="76"/>
  <c r="I97" i="76"/>
  <c r="H97" i="76"/>
  <c r="G97" i="76"/>
  <c r="F97" i="76"/>
  <c r="E97" i="76"/>
  <c r="D97" i="76"/>
  <c r="C97" i="76"/>
  <c r="B97" i="76"/>
  <c r="S96" i="76"/>
  <c r="P96" i="76"/>
  <c r="T96" i="76" s="1"/>
  <c r="O96" i="76"/>
  <c r="N96" i="76"/>
  <c r="M96" i="76"/>
  <c r="L96" i="76"/>
  <c r="K96" i="76"/>
  <c r="J96" i="76"/>
  <c r="I96" i="76"/>
  <c r="H96" i="76"/>
  <c r="G96" i="76"/>
  <c r="F96" i="76"/>
  <c r="E96" i="76"/>
  <c r="D96" i="76"/>
  <c r="C96" i="76"/>
  <c r="B96" i="76"/>
  <c r="S95" i="76"/>
  <c r="P95" i="76"/>
  <c r="T95" i="76" s="1"/>
  <c r="O95" i="76"/>
  <c r="N95" i="76"/>
  <c r="M95" i="76"/>
  <c r="L95" i="76"/>
  <c r="K95" i="76"/>
  <c r="J95" i="76"/>
  <c r="I95" i="76"/>
  <c r="H95" i="76"/>
  <c r="G95" i="76"/>
  <c r="F95" i="76"/>
  <c r="E95" i="76"/>
  <c r="D95" i="76"/>
  <c r="C95" i="76"/>
  <c r="B95" i="76"/>
  <c r="S94" i="76"/>
  <c r="P94" i="76"/>
  <c r="T94" i="76" s="1"/>
  <c r="O94" i="76"/>
  <c r="N94" i="76"/>
  <c r="M94" i="76"/>
  <c r="L94" i="76"/>
  <c r="K94" i="76"/>
  <c r="J94" i="76"/>
  <c r="I94" i="76"/>
  <c r="H94" i="76"/>
  <c r="G94" i="76"/>
  <c r="F94" i="76"/>
  <c r="E94" i="76"/>
  <c r="D94" i="76"/>
  <c r="C94" i="76"/>
  <c r="B94" i="76"/>
  <c r="S93" i="76"/>
  <c r="P93" i="76"/>
  <c r="T93" i="76" s="1"/>
  <c r="O93" i="76"/>
  <c r="N93" i="76"/>
  <c r="M93" i="76"/>
  <c r="L93" i="76"/>
  <c r="K93" i="76"/>
  <c r="J93" i="76"/>
  <c r="I93" i="76"/>
  <c r="H93" i="76"/>
  <c r="G93" i="76"/>
  <c r="F93" i="76"/>
  <c r="E93" i="76"/>
  <c r="D93" i="76"/>
  <c r="C93" i="76"/>
  <c r="B93" i="76"/>
  <c r="S92" i="76"/>
  <c r="P92" i="76"/>
  <c r="T92" i="76" s="1"/>
  <c r="O92" i="76"/>
  <c r="N92" i="76"/>
  <c r="M92" i="76"/>
  <c r="L92" i="76"/>
  <c r="K92" i="76"/>
  <c r="J92" i="76"/>
  <c r="I92" i="76"/>
  <c r="H92" i="76"/>
  <c r="G92" i="76"/>
  <c r="F92" i="76"/>
  <c r="E92" i="76"/>
  <c r="D92" i="76"/>
  <c r="C92" i="76"/>
  <c r="B92" i="76"/>
  <c r="S91" i="76"/>
  <c r="P91" i="76"/>
  <c r="T91" i="76" s="1"/>
  <c r="O91" i="76"/>
  <c r="N91" i="76"/>
  <c r="M91" i="76"/>
  <c r="L91" i="76"/>
  <c r="K91" i="76"/>
  <c r="J91" i="76"/>
  <c r="I91" i="76"/>
  <c r="H91" i="76"/>
  <c r="G91" i="76"/>
  <c r="F91" i="76"/>
  <c r="E91" i="76"/>
  <c r="D91" i="76"/>
  <c r="C91" i="76"/>
  <c r="B91" i="76"/>
  <c r="S90" i="76"/>
  <c r="P90" i="76"/>
  <c r="T90" i="76" s="1"/>
  <c r="O90" i="76"/>
  <c r="N90" i="76"/>
  <c r="M90" i="76"/>
  <c r="L90" i="76"/>
  <c r="K90" i="76"/>
  <c r="J90" i="76"/>
  <c r="I90" i="76"/>
  <c r="H90" i="76"/>
  <c r="G90" i="76"/>
  <c r="F90" i="76"/>
  <c r="E90" i="76"/>
  <c r="D90" i="76"/>
  <c r="C90" i="76"/>
  <c r="B90" i="76"/>
  <c r="S89" i="76"/>
  <c r="P89" i="76"/>
  <c r="T89" i="76" s="1"/>
  <c r="O89" i="76"/>
  <c r="N89" i="76"/>
  <c r="M89" i="76"/>
  <c r="L89" i="76"/>
  <c r="K89" i="76"/>
  <c r="J89" i="76"/>
  <c r="I89" i="76"/>
  <c r="H89" i="76"/>
  <c r="G89" i="76"/>
  <c r="F89" i="76"/>
  <c r="E89" i="76"/>
  <c r="D89" i="76"/>
  <c r="C89" i="76"/>
  <c r="B89" i="76"/>
  <c r="S88" i="76"/>
  <c r="P88" i="76"/>
  <c r="T88" i="76" s="1"/>
  <c r="O88" i="76"/>
  <c r="N88" i="76"/>
  <c r="M88" i="76"/>
  <c r="L88" i="76"/>
  <c r="K88" i="76"/>
  <c r="J88" i="76"/>
  <c r="I88" i="76"/>
  <c r="H88" i="76"/>
  <c r="G88" i="76"/>
  <c r="F88" i="76"/>
  <c r="E88" i="76"/>
  <c r="D88" i="76"/>
  <c r="C88" i="76"/>
  <c r="B88" i="76"/>
  <c r="S87" i="76"/>
  <c r="P87" i="76"/>
  <c r="T87" i="76" s="1"/>
  <c r="O87" i="76"/>
  <c r="N87" i="76"/>
  <c r="M87" i="76"/>
  <c r="L87" i="76"/>
  <c r="K87" i="76"/>
  <c r="J87" i="76"/>
  <c r="I87" i="76"/>
  <c r="H87" i="76"/>
  <c r="G87" i="76"/>
  <c r="F87" i="76"/>
  <c r="E87" i="76"/>
  <c r="D87" i="76"/>
  <c r="C87" i="76"/>
  <c r="B87" i="76"/>
  <c r="S86" i="76"/>
  <c r="P86" i="76"/>
  <c r="T86" i="76" s="1"/>
  <c r="O86" i="76"/>
  <c r="N86" i="76"/>
  <c r="M86" i="76"/>
  <c r="L86" i="76"/>
  <c r="K86" i="76"/>
  <c r="J86" i="76"/>
  <c r="I86" i="76"/>
  <c r="H86" i="76"/>
  <c r="G86" i="76"/>
  <c r="F86" i="76"/>
  <c r="E86" i="76"/>
  <c r="D86" i="76"/>
  <c r="C86" i="76"/>
  <c r="B86" i="76"/>
  <c r="S85" i="76"/>
  <c r="P85" i="76"/>
  <c r="T85" i="76" s="1"/>
  <c r="O85" i="76"/>
  <c r="N85" i="76"/>
  <c r="M85" i="76"/>
  <c r="L85" i="76"/>
  <c r="K85" i="76"/>
  <c r="J85" i="76"/>
  <c r="I85" i="76"/>
  <c r="H85" i="76"/>
  <c r="G85" i="76"/>
  <c r="F85" i="76"/>
  <c r="E85" i="76"/>
  <c r="D85" i="76"/>
  <c r="C85" i="76"/>
  <c r="B85" i="76"/>
  <c r="S84" i="76"/>
  <c r="P84" i="76"/>
  <c r="T84" i="76" s="1"/>
  <c r="O84" i="76"/>
  <c r="N84" i="76"/>
  <c r="M84" i="76"/>
  <c r="L84" i="76"/>
  <c r="K84" i="76"/>
  <c r="J84" i="76"/>
  <c r="I84" i="76"/>
  <c r="H84" i="76"/>
  <c r="G84" i="76"/>
  <c r="F84" i="76"/>
  <c r="E84" i="76"/>
  <c r="D84" i="76"/>
  <c r="C84" i="76"/>
  <c r="B84" i="76"/>
  <c r="S83" i="76"/>
  <c r="P83" i="76"/>
  <c r="T83" i="76" s="1"/>
  <c r="O83" i="76"/>
  <c r="N83" i="76"/>
  <c r="M83" i="76"/>
  <c r="L83" i="76"/>
  <c r="K83" i="76"/>
  <c r="J83" i="76"/>
  <c r="I83" i="76"/>
  <c r="H83" i="76"/>
  <c r="G83" i="76"/>
  <c r="F83" i="76"/>
  <c r="E83" i="76"/>
  <c r="D83" i="76"/>
  <c r="C83" i="76"/>
  <c r="B83" i="76"/>
  <c r="S82" i="76"/>
  <c r="P82" i="76"/>
  <c r="T82" i="76" s="1"/>
  <c r="O82" i="76"/>
  <c r="N82" i="76"/>
  <c r="M82" i="76"/>
  <c r="L82" i="76"/>
  <c r="K82" i="76"/>
  <c r="J82" i="76"/>
  <c r="I82" i="76"/>
  <c r="H82" i="76"/>
  <c r="G82" i="76"/>
  <c r="F82" i="76"/>
  <c r="E82" i="76"/>
  <c r="D82" i="76"/>
  <c r="C82" i="76"/>
  <c r="B82" i="76"/>
  <c r="S81" i="76"/>
  <c r="P81" i="76"/>
  <c r="T81" i="76" s="1"/>
  <c r="O81" i="76"/>
  <c r="N81" i="76"/>
  <c r="M81" i="76"/>
  <c r="L81" i="76"/>
  <c r="K81" i="76"/>
  <c r="J81" i="76"/>
  <c r="I81" i="76"/>
  <c r="H81" i="76"/>
  <c r="G81" i="76"/>
  <c r="F81" i="76"/>
  <c r="E81" i="76"/>
  <c r="D81" i="76"/>
  <c r="C81" i="76"/>
  <c r="B81" i="76"/>
  <c r="S80" i="76"/>
  <c r="P80" i="76"/>
  <c r="T80" i="76" s="1"/>
  <c r="O80" i="76"/>
  <c r="N80" i="76"/>
  <c r="M80" i="76"/>
  <c r="L80" i="76"/>
  <c r="K80" i="76"/>
  <c r="J80" i="76"/>
  <c r="I80" i="76"/>
  <c r="H80" i="76"/>
  <c r="G80" i="76"/>
  <c r="F80" i="76"/>
  <c r="E80" i="76"/>
  <c r="D80" i="76"/>
  <c r="C80" i="76"/>
  <c r="B80" i="76"/>
  <c r="S79" i="76"/>
  <c r="P79" i="76"/>
  <c r="T79" i="76" s="1"/>
  <c r="O79" i="76"/>
  <c r="N79" i="76"/>
  <c r="M79" i="76"/>
  <c r="L79" i="76"/>
  <c r="K79" i="76"/>
  <c r="J79" i="76"/>
  <c r="I79" i="76"/>
  <c r="H79" i="76"/>
  <c r="G79" i="76"/>
  <c r="F79" i="76"/>
  <c r="E79" i="76"/>
  <c r="D79" i="76"/>
  <c r="C79" i="76"/>
  <c r="B79" i="76"/>
  <c r="S78" i="76"/>
  <c r="P78" i="76"/>
  <c r="T78" i="76" s="1"/>
  <c r="O78" i="76"/>
  <c r="N78" i="76"/>
  <c r="M78" i="76"/>
  <c r="L78" i="76"/>
  <c r="K78" i="76"/>
  <c r="J78" i="76"/>
  <c r="I78" i="76"/>
  <c r="H78" i="76"/>
  <c r="G78" i="76"/>
  <c r="F78" i="76"/>
  <c r="E78" i="76"/>
  <c r="D78" i="76"/>
  <c r="C78" i="76"/>
  <c r="B78" i="76"/>
  <c r="S77" i="76"/>
  <c r="P77" i="76"/>
  <c r="T77" i="76" s="1"/>
  <c r="O77" i="76"/>
  <c r="N77" i="76"/>
  <c r="M77" i="76"/>
  <c r="L77" i="76"/>
  <c r="K77" i="76"/>
  <c r="J77" i="76"/>
  <c r="I77" i="76"/>
  <c r="H77" i="76"/>
  <c r="G77" i="76"/>
  <c r="F77" i="76"/>
  <c r="E77" i="76"/>
  <c r="D77" i="76"/>
  <c r="C77" i="76"/>
  <c r="B77" i="76"/>
  <c r="S76" i="76"/>
  <c r="P76" i="76"/>
  <c r="T76" i="76" s="1"/>
  <c r="O76" i="76"/>
  <c r="N76" i="76"/>
  <c r="M76" i="76"/>
  <c r="L76" i="76"/>
  <c r="K76" i="76"/>
  <c r="J76" i="76"/>
  <c r="I76" i="76"/>
  <c r="H76" i="76"/>
  <c r="G76" i="76"/>
  <c r="F76" i="76"/>
  <c r="E76" i="76"/>
  <c r="D76" i="76"/>
  <c r="C76" i="76"/>
  <c r="B76" i="76"/>
  <c r="S75" i="76"/>
  <c r="P75" i="76"/>
  <c r="T75" i="76" s="1"/>
  <c r="O75" i="76"/>
  <c r="N75" i="76"/>
  <c r="M75" i="76"/>
  <c r="L75" i="76"/>
  <c r="K75" i="76"/>
  <c r="J75" i="76"/>
  <c r="I75" i="76"/>
  <c r="H75" i="76"/>
  <c r="G75" i="76"/>
  <c r="F75" i="76"/>
  <c r="E75" i="76"/>
  <c r="D75" i="76"/>
  <c r="C75" i="76"/>
  <c r="B75" i="76"/>
  <c r="S74" i="76"/>
  <c r="P74" i="76"/>
  <c r="T74" i="76" s="1"/>
  <c r="O74" i="76"/>
  <c r="N74" i="76"/>
  <c r="M74" i="76"/>
  <c r="L74" i="76"/>
  <c r="K74" i="76"/>
  <c r="J74" i="76"/>
  <c r="I74" i="76"/>
  <c r="H74" i="76"/>
  <c r="G74" i="76"/>
  <c r="F74" i="76"/>
  <c r="E74" i="76"/>
  <c r="D74" i="76"/>
  <c r="C74" i="76"/>
  <c r="B74" i="76"/>
  <c r="S73" i="76"/>
  <c r="P73" i="76"/>
  <c r="T73" i="76" s="1"/>
  <c r="O73" i="76"/>
  <c r="N73" i="76"/>
  <c r="M73" i="76"/>
  <c r="L73" i="76"/>
  <c r="K73" i="76"/>
  <c r="J73" i="76"/>
  <c r="I73" i="76"/>
  <c r="H73" i="76"/>
  <c r="G73" i="76"/>
  <c r="F73" i="76"/>
  <c r="E73" i="76"/>
  <c r="D73" i="76"/>
  <c r="C73" i="76"/>
  <c r="B73" i="76"/>
  <c r="S72" i="76"/>
  <c r="P72" i="76"/>
  <c r="T72" i="76" s="1"/>
  <c r="O72" i="76"/>
  <c r="N72" i="76"/>
  <c r="M72" i="76"/>
  <c r="L72" i="76"/>
  <c r="K72" i="76"/>
  <c r="J72" i="76"/>
  <c r="I72" i="76"/>
  <c r="H72" i="76"/>
  <c r="G72" i="76"/>
  <c r="F72" i="76"/>
  <c r="E72" i="76"/>
  <c r="D72" i="76"/>
  <c r="C72" i="76"/>
  <c r="B72" i="76"/>
  <c r="S71" i="76"/>
  <c r="P71" i="76"/>
  <c r="T71" i="76" s="1"/>
  <c r="O71" i="76"/>
  <c r="N71" i="76"/>
  <c r="M71" i="76"/>
  <c r="L71" i="76"/>
  <c r="K71" i="76"/>
  <c r="J71" i="76"/>
  <c r="I71" i="76"/>
  <c r="H71" i="76"/>
  <c r="G71" i="76"/>
  <c r="F71" i="76"/>
  <c r="E71" i="76"/>
  <c r="D71" i="76"/>
  <c r="C71" i="76"/>
  <c r="B71" i="76"/>
  <c r="S70" i="76"/>
  <c r="P70" i="76"/>
  <c r="T70" i="76" s="1"/>
  <c r="O70" i="76"/>
  <c r="N70" i="76"/>
  <c r="M70" i="76"/>
  <c r="L70" i="76"/>
  <c r="K70" i="76"/>
  <c r="J70" i="76"/>
  <c r="I70" i="76"/>
  <c r="H70" i="76"/>
  <c r="G70" i="76"/>
  <c r="F70" i="76"/>
  <c r="E70" i="76"/>
  <c r="D70" i="76"/>
  <c r="C70" i="76"/>
  <c r="B70" i="76"/>
  <c r="S69" i="76"/>
  <c r="P69" i="76"/>
  <c r="T69" i="76" s="1"/>
  <c r="O69" i="76"/>
  <c r="N69" i="76"/>
  <c r="M69" i="76"/>
  <c r="L69" i="76"/>
  <c r="K69" i="76"/>
  <c r="J69" i="76"/>
  <c r="I69" i="76"/>
  <c r="H69" i="76"/>
  <c r="G69" i="76"/>
  <c r="F69" i="76"/>
  <c r="E69" i="76"/>
  <c r="D69" i="76"/>
  <c r="C69" i="76"/>
  <c r="B69" i="76"/>
  <c r="S68" i="76"/>
  <c r="P68" i="76"/>
  <c r="T68" i="76" s="1"/>
  <c r="O68" i="76"/>
  <c r="N68" i="76"/>
  <c r="M68" i="76"/>
  <c r="L68" i="76"/>
  <c r="K68" i="76"/>
  <c r="J68" i="76"/>
  <c r="I68" i="76"/>
  <c r="H68" i="76"/>
  <c r="G68" i="76"/>
  <c r="F68" i="76"/>
  <c r="E68" i="76"/>
  <c r="D68" i="76"/>
  <c r="C68" i="76"/>
  <c r="B68" i="76"/>
  <c r="S67" i="76"/>
  <c r="P67" i="76"/>
  <c r="T67" i="76" s="1"/>
  <c r="O67" i="76"/>
  <c r="N67" i="76"/>
  <c r="M67" i="76"/>
  <c r="L67" i="76"/>
  <c r="K67" i="76"/>
  <c r="J67" i="76"/>
  <c r="I67" i="76"/>
  <c r="H67" i="76"/>
  <c r="G67" i="76"/>
  <c r="F67" i="76"/>
  <c r="E67" i="76"/>
  <c r="D67" i="76"/>
  <c r="C67" i="76"/>
  <c r="B67" i="76"/>
  <c r="S66" i="76"/>
  <c r="P66" i="76"/>
  <c r="T66" i="76" s="1"/>
  <c r="O66" i="76"/>
  <c r="N66" i="76"/>
  <c r="M66" i="76"/>
  <c r="L66" i="76"/>
  <c r="K66" i="76"/>
  <c r="J66" i="76"/>
  <c r="I66" i="76"/>
  <c r="H66" i="76"/>
  <c r="G66" i="76"/>
  <c r="F66" i="76"/>
  <c r="E66" i="76"/>
  <c r="D66" i="76"/>
  <c r="C66" i="76"/>
  <c r="B66" i="76"/>
  <c r="S65" i="76"/>
  <c r="P65" i="76"/>
  <c r="T65" i="76" s="1"/>
  <c r="O65" i="76"/>
  <c r="N65" i="76"/>
  <c r="M65" i="76"/>
  <c r="L65" i="76"/>
  <c r="K65" i="76"/>
  <c r="J65" i="76"/>
  <c r="I65" i="76"/>
  <c r="H65" i="76"/>
  <c r="G65" i="76"/>
  <c r="F65" i="76"/>
  <c r="E65" i="76"/>
  <c r="D65" i="76"/>
  <c r="C65" i="76"/>
  <c r="B65" i="76"/>
  <c r="S64" i="76"/>
  <c r="P64" i="76"/>
  <c r="T64" i="76" s="1"/>
  <c r="O64" i="76"/>
  <c r="N64" i="76"/>
  <c r="M64" i="76"/>
  <c r="L64" i="76"/>
  <c r="K64" i="76"/>
  <c r="J64" i="76"/>
  <c r="I64" i="76"/>
  <c r="H64" i="76"/>
  <c r="G64" i="76"/>
  <c r="F64" i="76"/>
  <c r="E64" i="76"/>
  <c r="D64" i="76"/>
  <c r="C64" i="76"/>
  <c r="B64" i="76"/>
  <c r="S63" i="76"/>
  <c r="P63" i="76"/>
  <c r="T63" i="76" s="1"/>
  <c r="O63" i="76"/>
  <c r="N63" i="76"/>
  <c r="M63" i="76"/>
  <c r="L63" i="76"/>
  <c r="K63" i="76"/>
  <c r="J63" i="76"/>
  <c r="I63" i="76"/>
  <c r="H63" i="76"/>
  <c r="G63" i="76"/>
  <c r="F63" i="76"/>
  <c r="E63" i="76"/>
  <c r="D63" i="76"/>
  <c r="C63" i="76"/>
  <c r="B63" i="76"/>
  <c r="S62" i="76"/>
  <c r="P62" i="76"/>
  <c r="T62" i="76" s="1"/>
  <c r="O62" i="76"/>
  <c r="N62" i="76"/>
  <c r="M62" i="76"/>
  <c r="L62" i="76"/>
  <c r="K62" i="76"/>
  <c r="J62" i="76"/>
  <c r="I62" i="76"/>
  <c r="H62" i="76"/>
  <c r="G62" i="76"/>
  <c r="F62" i="76"/>
  <c r="E62" i="76"/>
  <c r="D62" i="76"/>
  <c r="C62" i="76"/>
  <c r="B62" i="76"/>
  <c r="S61" i="76"/>
  <c r="P61" i="76"/>
  <c r="T61" i="76" s="1"/>
  <c r="O61" i="76"/>
  <c r="N61" i="76"/>
  <c r="M61" i="76"/>
  <c r="L61" i="76"/>
  <c r="K61" i="76"/>
  <c r="J61" i="76"/>
  <c r="I61" i="76"/>
  <c r="H61" i="76"/>
  <c r="G61" i="76"/>
  <c r="F61" i="76"/>
  <c r="E61" i="76"/>
  <c r="D61" i="76"/>
  <c r="C61" i="76"/>
  <c r="B61" i="76"/>
  <c r="S60" i="76"/>
  <c r="P60" i="76"/>
  <c r="T60" i="76" s="1"/>
  <c r="O60" i="76"/>
  <c r="N60" i="76"/>
  <c r="M60" i="76"/>
  <c r="L60" i="76"/>
  <c r="K60" i="76"/>
  <c r="J60" i="76"/>
  <c r="I60" i="76"/>
  <c r="H60" i="76"/>
  <c r="G60" i="76"/>
  <c r="F60" i="76"/>
  <c r="E60" i="76"/>
  <c r="D60" i="76"/>
  <c r="C60" i="76"/>
  <c r="B60" i="76"/>
  <c r="S59" i="76"/>
  <c r="P59" i="76"/>
  <c r="T59" i="76" s="1"/>
  <c r="O59" i="76"/>
  <c r="N59" i="76"/>
  <c r="M59" i="76"/>
  <c r="L59" i="76"/>
  <c r="K59" i="76"/>
  <c r="J59" i="76"/>
  <c r="I59" i="76"/>
  <c r="H59" i="76"/>
  <c r="G59" i="76"/>
  <c r="F59" i="76"/>
  <c r="E59" i="76"/>
  <c r="D59" i="76"/>
  <c r="C59" i="76"/>
  <c r="B59" i="76"/>
  <c r="S58" i="76"/>
  <c r="P58" i="76"/>
  <c r="T58" i="76" s="1"/>
  <c r="O58" i="76"/>
  <c r="N58" i="76"/>
  <c r="M58" i="76"/>
  <c r="L58" i="76"/>
  <c r="K58" i="76"/>
  <c r="J58" i="76"/>
  <c r="I58" i="76"/>
  <c r="H58" i="76"/>
  <c r="G58" i="76"/>
  <c r="F58" i="76"/>
  <c r="E58" i="76"/>
  <c r="D58" i="76"/>
  <c r="C58" i="76"/>
  <c r="B58" i="76"/>
  <c r="S57" i="76"/>
  <c r="P57" i="76"/>
  <c r="T57" i="76" s="1"/>
  <c r="O57" i="76"/>
  <c r="N57" i="76"/>
  <c r="M57" i="76"/>
  <c r="L57" i="76"/>
  <c r="K57" i="76"/>
  <c r="J57" i="76"/>
  <c r="I57" i="76"/>
  <c r="H57" i="76"/>
  <c r="G57" i="76"/>
  <c r="F57" i="76"/>
  <c r="E57" i="76"/>
  <c r="D57" i="76"/>
  <c r="C57" i="76"/>
  <c r="B57" i="76"/>
  <c r="S56" i="76"/>
  <c r="P56" i="76"/>
  <c r="T56" i="76" s="1"/>
  <c r="O56" i="76"/>
  <c r="N56" i="76"/>
  <c r="M56" i="76"/>
  <c r="L56" i="76"/>
  <c r="K56" i="76"/>
  <c r="J56" i="76"/>
  <c r="I56" i="76"/>
  <c r="H56" i="76"/>
  <c r="G56" i="76"/>
  <c r="F56" i="76"/>
  <c r="E56" i="76"/>
  <c r="D56" i="76"/>
  <c r="C56" i="76"/>
  <c r="B56" i="76"/>
  <c r="S55" i="76"/>
  <c r="P55" i="76"/>
  <c r="T55" i="76" s="1"/>
  <c r="O55" i="76"/>
  <c r="N55" i="76"/>
  <c r="M55" i="76"/>
  <c r="L55" i="76"/>
  <c r="K55" i="76"/>
  <c r="J55" i="76"/>
  <c r="I55" i="76"/>
  <c r="H55" i="76"/>
  <c r="G55" i="76"/>
  <c r="F55" i="76"/>
  <c r="E55" i="76"/>
  <c r="D55" i="76"/>
  <c r="C55" i="76"/>
  <c r="B55" i="76"/>
  <c r="S54" i="76"/>
  <c r="P54" i="76"/>
  <c r="T54" i="76" s="1"/>
  <c r="O54" i="76"/>
  <c r="N54" i="76"/>
  <c r="M54" i="76"/>
  <c r="L54" i="76"/>
  <c r="K54" i="76"/>
  <c r="J54" i="76"/>
  <c r="I54" i="76"/>
  <c r="H54" i="76"/>
  <c r="G54" i="76"/>
  <c r="F54" i="76"/>
  <c r="E54" i="76"/>
  <c r="D54" i="76"/>
  <c r="C54" i="76"/>
  <c r="B54" i="76"/>
  <c r="S53" i="76"/>
  <c r="P53" i="76"/>
  <c r="T53" i="76" s="1"/>
  <c r="O53" i="76"/>
  <c r="N53" i="76"/>
  <c r="M53" i="76"/>
  <c r="L53" i="76"/>
  <c r="K53" i="76"/>
  <c r="J53" i="76"/>
  <c r="I53" i="76"/>
  <c r="H53" i="76"/>
  <c r="G53" i="76"/>
  <c r="F53" i="76"/>
  <c r="E53" i="76"/>
  <c r="D53" i="76"/>
  <c r="C53" i="76"/>
  <c r="B53" i="76"/>
  <c r="S52" i="76"/>
  <c r="P52" i="76"/>
  <c r="T52" i="76" s="1"/>
  <c r="O52" i="76"/>
  <c r="N52" i="76"/>
  <c r="M52" i="76"/>
  <c r="L52" i="76"/>
  <c r="K52" i="76"/>
  <c r="J52" i="76"/>
  <c r="I52" i="76"/>
  <c r="H52" i="76"/>
  <c r="G52" i="76"/>
  <c r="F52" i="76"/>
  <c r="E52" i="76"/>
  <c r="D52" i="76"/>
  <c r="C52" i="76"/>
  <c r="B52" i="76"/>
  <c r="S51" i="76"/>
  <c r="P51" i="76"/>
  <c r="T51" i="76" s="1"/>
  <c r="O51" i="76"/>
  <c r="N51" i="76"/>
  <c r="M51" i="76"/>
  <c r="L51" i="76"/>
  <c r="K51" i="76"/>
  <c r="J51" i="76"/>
  <c r="I51" i="76"/>
  <c r="H51" i="76"/>
  <c r="G51" i="76"/>
  <c r="F51" i="76"/>
  <c r="E51" i="76"/>
  <c r="D51" i="76"/>
  <c r="C51" i="76"/>
  <c r="B51" i="76"/>
  <c r="S50" i="76"/>
  <c r="P50" i="76"/>
  <c r="T50" i="76" s="1"/>
  <c r="O50" i="76"/>
  <c r="N50" i="76"/>
  <c r="M50" i="76"/>
  <c r="L50" i="76"/>
  <c r="K50" i="76"/>
  <c r="J50" i="76"/>
  <c r="I50" i="76"/>
  <c r="H50" i="76"/>
  <c r="G50" i="76"/>
  <c r="F50" i="76"/>
  <c r="E50" i="76"/>
  <c r="D50" i="76"/>
  <c r="C50" i="76"/>
  <c r="B50" i="76"/>
  <c r="S49" i="76"/>
  <c r="P49" i="76"/>
  <c r="T49" i="76" s="1"/>
  <c r="O49" i="76"/>
  <c r="N49" i="76"/>
  <c r="M49" i="76"/>
  <c r="L49" i="76"/>
  <c r="K49" i="76"/>
  <c r="J49" i="76"/>
  <c r="I49" i="76"/>
  <c r="H49" i="76"/>
  <c r="G49" i="76"/>
  <c r="F49" i="76"/>
  <c r="E49" i="76"/>
  <c r="D49" i="76"/>
  <c r="C49" i="76"/>
  <c r="B49" i="76"/>
  <c r="S48" i="76"/>
  <c r="P48" i="76"/>
  <c r="T48" i="76" s="1"/>
  <c r="O48" i="76"/>
  <c r="N48" i="76"/>
  <c r="M48" i="76"/>
  <c r="L48" i="76"/>
  <c r="K48" i="76"/>
  <c r="J48" i="76"/>
  <c r="I48" i="76"/>
  <c r="H48" i="76"/>
  <c r="G48" i="76"/>
  <c r="F48" i="76"/>
  <c r="E48" i="76"/>
  <c r="D48" i="76"/>
  <c r="C48" i="76"/>
  <c r="B48" i="76"/>
  <c r="S47" i="76"/>
  <c r="P47" i="76"/>
  <c r="T47" i="76" s="1"/>
  <c r="O47" i="76"/>
  <c r="N47" i="76"/>
  <c r="M47" i="76"/>
  <c r="L47" i="76"/>
  <c r="K47" i="76"/>
  <c r="J47" i="76"/>
  <c r="I47" i="76"/>
  <c r="H47" i="76"/>
  <c r="G47" i="76"/>
  <c r="F47" i="76"/>
  <c r="E47" i="76"/>
  <c r="D47" i="76"/>
  <c r="C47" i="76"/>
  <c r="B47" i="76"/>
  <c r="S46" i="76"/>
  <c r="P46" i="76"/>
  <c r="T46" i="76" s="1"/>
  <c r="O46" i="76"/>
  <c r="N46" i="76"/>
  <c r="M46" i="76"/>
  <c r="L46" i="76"/>
  <c r="K46" i="76"/>
  <c r="J46" i="76"/>
  <c r="I46" i="76"/>
  <c r="H46" i="76"/>
  <c r="G46" i="76"/>
  <c r="F46" i="76"/>
  <c r="E46" i="76"/>
  <c r="D46" i="76"/>
  <c r="C46" i="76"/>
  <c r="B46" i="76"/>
  <c r="S45" i="76"/>
  <c r="P45" i="76"/>
  <c r="T45" i="76" s="1"/>
  <c r="O45" i="76"/>
  <c r="N45" i="76"/>
  <c r="M45" i="76"/>
  <c r="L45" i="76"/>
  <c r="K45" i="76"/>
  <c r="J45" i="76"/>
  <c r="I45" i="76"/>
  <c r="H45" i="76"/>
  <c r="G45" i="76"/>
  <c r="F45" i="76"/>
  <c r="E45" i="76"/>
  <c r="D45" i="76"/>
  <c r="C45" i="76"/>
  <c r="B45" i="76"/>
  <c r="S44" i="76"/>
  <c r="P44" i="76"/>
  <c r="T44" i="76" s="1"/>
  <c r="O44" i="76"/>
  <c r="N44" i="76"/>
  <c r="M44" i="76"/>
  <c r="L44" i="76"/>
  <c r="K44" i="76"/>
  <c r="J44" i="76"/>
  <c r="I44" i="76"/>
  <c r="H44" i="76"/>
  <c r="G44" i="76"/>
  <c r="F44" i="76"/>
  <c r="E44" i="76"/>
  <c r="D44" i="76"/>
  <c r="C44" i="76"/>
  <c r="B44" i="76"/>
  <c r="S43" i="76"/>
  <c r="P43" i="76"/>
  <c r="T43" i="76" s="1"/>
  <c r="O43" i="76"/>
  <c r="N43" i="76"/>
  <c r="M43" i="76"/>
  <c r="L43" i="76"/>
  <c r="K43" i="76"/>
  <c r="J43" i="76"/>
  <c r="I43" i="76"/>
  <c r="H43" i="76"/>
  <c r="G43" i="76"/>
  <c r="F43" i="76"/>
  <c r="E43" i="76"/>
  <c r="D43" i="76"/>
  <c r="C43" i="76"/>
  <c r="B43" i="76"/>
  <c r="S42" i="76"/>
  <c r="P42" i="76"/>
  <c r="T42" i="76" s="1"/>
  <c r="O42" i="76"/>
  <c r="N42" i="76"/>
  <c r="M42" i="76"/>
  <c r="L42" i="76"/>
  <c r="K42" i="76"/>
  <c r="J42" i="76"/>
  <c r="I42" i="76"/>
  <c r="H42" i="76"/>
  <c r="G42" i="76"/>
  <c r="F42" i="76"/>
  <c r="E42" i="76"/>
  <c r="D42" i="76"/>
  <c r="C42" i="76"/>
  <c r="B42" i="76"/>
  <c r="S41" i="76"/>
  <c r="P41" i="76"/>
  <c r="T41" i="76" s="1"/>
  <c r="O41" i="76"/>
  <c r="N41" i="76"/>
  <c r="M41" i="76"/>
  <c r="L41" i="76"/>
  <c r="K41" i="76"/>
  <c r="J41" i="76"/>
  <c r="I41" i="76"/>
  <c r="H41" i="76"/>
  <c r="G41" i="76"/>
  <c r="F41" i="76"/>
  <c r="E41" i="76"/>
  <c r="D41" i="76"/>
  <c r="C41" i="76"/>
  <c r="B41" i="76"/>
  <c r="S40" i="76"/>
  <c r="P40" i="76"/>
  <c r="T40" i="76" s="1"/>
  <c r="O40" i="76"/>
  <c r="N40" i="76"/>
  <c r="M40" i="76"/>
  <c r="L40" i="76"/>
  <c r="K40" i="76"/>
  <c r="J40" i="76"/>
  <c r="I40" i="76"/>
  <c r="H40" i="76"/>
  <c r="G40" i="76"/>
  <c r="F40" i="76"/>
  <c r="E40" i="76"/>
  <c r="D40" i="76"/>
  <c r="C40" i="76"/>
  <c r="B40" i="76"/>
  <c r="S39" i="76"/>
  <c r="P39" i="76"/>
  <c r="T39" i="76" s="1"/>
  <c r="O39" i="76"/>
  <c r="N39" i="76"/>
  <c r="M39" i="76"/>
  <c r="L39" i="76"/>
  <c r="K39" i="76"/>
  <c r="J39" i="76"/>
  <c r="I39" i="76"/>
  <c r="H39" i="76"/>
  <c r="G39" i="76"/>
  <c r="F39" i="76"/>
  <c r="E39" i="76"/>
  <c r="D39" i="76"/>
  <c r="C39" i="76"/>
  <c r="B39" i="76"/>
  <c r="S38" i="76"/>
  <c r="P38" i="76"/>
  <c r="T38" i="76" s="1"/>
  <c r="O38" i="76"/>
  <c r="N38" i="76"/>
  <c r="M38" i="76"/>
  <c r="L38" i="76"/>
  <c r="K38" i="76"/>
  <c r="J38" i="76"/>
  <c r="I38" i="76"/>
  <c r="H38" i="76"/>
  <c r="G38" i="76"/>
  <c r="F38" i="76"/>
  <c r="E38" i="76"/>
  <c r="D38" i="76"/>
  <c r="C38" i="76"/>
  <c r="B38" i="76"/>
  <c r="S37" i="76"/>
  <c r="P37" i="76"/>
  <c r="T37" i="76" s="1"/>
  <c r="O37" i="76"/>
  <c r="N37" i="76"/>
  <c r="M37" i="76"/>
  <c r="L37" i="76"/>
  <c r="K37" i="76"/>
  <c r="J37" i="76"/>
  <c r="I37" i="76"/>
  <c r="H37" i="76"/>
  <c r="G37" i="76"/>
  <c r="F37" i="76"/>
  <c r="E37" i="76"/>
  <c r="D37" i="76"/>
  <c r="C37" i="76"/>
  <c r="B37" i="76"/>
  <c r="S36" i="76"/>
  <c r="P36" i="76"/>
  <c r="T36" i="76" s="1"/>
  <c r="O36" i="76"/>
  <c r="N36" i="76"/>
  <c r="M36" i="76"/>
  <c r="L36" i="76"/>
  <c r="K36" i="76"/>
  <c r="J36" i="76"/>
  <c r="I36" i="76"/>
  <c r="H36" i="76"/>
  <c r="G36" i="76"/>
  <c r="F36" i="76"/>
  <c r="E36" i="76"/>
  <c r="D36" i="76"/>
  <c r="C36" i="76"/>
  <c r="B36" i="76"/>
  <c r="S35" i="76"/>
  <c r="P35" i="76"/>
  <c r="T35" i="76" s="1"/>
  <c r="O35" i="76"/>
  <c r="N35" i="76"/>
  <c r="M35" i="76"/>
  <c r="L35" i="76"/>
  <c r="K35" i="76"/>
  <c r="J35" i="76"/>
  <c r="I35" i="76"/>
  <c r="H35" i="76"/>
  <c r="G35" i="76"/>
  <c r="F35" i="76"/>
  <c r="E35" i="76"/>
  <c r="D35" i="76"/>
  <c r="C35" i="76"/>
  <c r="B35" i="76"/>
  <c r="S34" i="76"/>
  <c r="P34" i="76"/>
  <c r="T34" i="76" s="1"/>
  <c r="O34" i="76"/>
  <c r="N34" i="76"/>
  <c r="M34" i="76"/>
  <c r="L34" i="76"/>
  <c r="K34" i="76"/>
  <c r="J34" i="76"/>
  <c r="I34" i="76"/>
  <c r="H34" i="76"/>
  <c r="G34" i="76"/>
  <c r="F34" i="76"/>
  <c r="E34" i="76"/>
  <c r="D34" i="76"/>
  <c r="C34" i="76"/>
  <c r="B34" i="76"/>
  <c r="S33" i="76"/>
  <c r="P33" i="76"/>
  <c r="T33" i="76" s="1"/>
  <c r="O33" i="76"/>
  <c r="N33" i="76"/>
  <c r="M33" i="76"/>
  <c r="L33" i="76"/>
  <c r="K33" i="76"/>
  <c r="J33" i="76"/>
  <c r="I33" i="76"/>
  <c r="H33" i="76"/>
  <c r="G33" i="76"/>
  <c r="F33" i="76"/>
  <c r="E33" i="76"/>
  <c r="D33" i="76"/>
  <c r="C33" i="76"/>
  <c r="B33" i="76"/>
  <c r="S32" i="76"/>
  <c r="P32" i="76"/>
  <c r="T32" i="76" s="1"/>
  <c r="O32" i="76"/>
  <c r="N32" i="76"/>
  <c r="M32" i="76"/>
  <c r="L32" i="76"/>
  <c r="K32" i="76"/>
  <c r="J32" i="76"/>
  <c r="I32" i="76"/>
  <c r="H32" i="76"/>
  <c r="G32" i="76"/>
  <c r="F32" i="76"/>
  <c r="E32" i="76"/>
  <c r="D32" i="76"/>
  <c r="C32" i="76"/>
  <c r="B32" i="76"/>
  <c r="S31" i="76"/>
  <c r="P31" i="76"/>
  <c r="T31" i="76" s="1"/>
  <c r="O31" i="76"/>
  <c r="N31" i="76"/>
  <c r="M31" i="76"/>
  <c r="L31" i="76"/>
  <c r="K31" i="76"/>
  <c r="J31" i="76"/>
  <c r="I31" i="76"/>
  <c r="H31" i="76"/>
  <c r="G31" i="76"/>
  <c r="F31" i="76"/>
  <c r="E31" i="76"/>
  <c r="D31" i="76"/>
  <c r="C31" i="76"/>
  <c r="B31" i="76"/>
  <c r="S30" i="76"/>
  <c r="P30" i="76"/>
  <c r="T30" i="76" s="1"/>
  <c r="O30" i="76"/>
  <c r="N30" i="76"/>
  <c r="M30" i="76"/>
  <c r="L30" i="76"/>
  <c r="K30" i="76"/>
  <c r="J30" i="76"/>
  <c r="I30" i="76"/>
  <c r="H30" i="76"/>
  <c r="G30" i="76"/>
  <c r="F30" i="76"/>
  <c r="E30" i="76"/>
  <c r="D30" i="76"/>
  <c r="C30" i="76"/>
  <c r="B30" i="76"/>
  <c r="S29" i="76"/>
  <c r="P29" i="76"/>
  <c r="T29" i="76" s="1"/>
  <c r="O29" i="76"/>
  <c r="N29" i="76"/>
  <c r="M29" i="76"/>
  <c r="L29" i="76"/>
  <c r="K29" i="76"/>
  <c r="J29" i="76"/>
  <c r="I29" i="76"/>
  <c r="H29" i="76"/>
  <c r="G29" i="76"/>
  <c r="F29" i="76"/>
  <c r="E29" i="76"/>
  <c r="D29" i="76"/>
  <c r="C29" i="76"/>
  <c r="B29" i="76"/>
  <c r="S28" i="76"/>
  <c r="P28" i="76"/>
  <c r="T28" i="76" s="1"/>
  <c r="O28" i="76"/>
  <c r="N28" i="76"/>
  <c r="M28" i="76"/>
  <c r="L28" i="76"/>
  <c r="K28" i="76"/>
  <c r="J28" i="76"/>
  <c r="I28" i="76"/>
  <c r="H28" i="76"/>
  <c r="G28" i="76"/>
  <c r="F28" i="76"/>
  <c r="E28" i="76"/>
  <c r="D28" i="76"/>
  <c r="C28" i="76"/>
  <c r="B28" i="76"/>
  <c r="S27" i="76"/>
  <c r="P27" i="76"/>
  <c r="T27" i="76" s="1"/>
  <c r="O27" i="76"/>
  <c r="N27" i="76"/>
  <c r="M27" i="76"/>
  <c r="L27" i="76"/>
  <c r="K27" i="76"/>
  <c r="J27" i="76"/>
  <c r="I27" i="76"/>
  <c r="H27" i="76"/>
  <c r="G27" i="76"/>
  <c r="F27" i="76"/>
  <c r="E27" i="76"/>
  <c r="D27" i="76"/>
  <c r="C27" i="76"/>
  <c r="B27" i="76"/>
  <c r="S26" i="76"/>
  <c r="P26" i="76"/>
  <c r="T26" i="76" s="1"/>
  <c r="O26" i="76"/>
  <c r="N26" i="76"/>
  <c r="M26" i="76"/>
  <c r="L26" i="76"/>
  <c r="K26" i="76"/>
  <c r="J26" i="76"/>
  <c r="I26" i="76"/>
  <c r="H26" i="76"/>
  <c r="G26" i="76"/>
  <c r="F26" i="76"/>
  <c r="E26" i="76"/>
  <c r="D26" i="76"/>
  <c r="C26" i="76"/>
  <c r="B26" i="76"/>
  <c r="S25" i="76"/>
  <c r="P25" i="76"/>
  <c r="T25" i="76" s="1"/>
  <c r="O25" i="76"/>
  <c r="N25" i="76"/>
  <c r="M25" i="76"/>
  <c r="L25" i="76"/>
  <c r="K25" i="76"/>
  <c r="J25" i="76"/>
  <c r="I25" i="76"/>
  <c r="H25" i="76"/>
  <c r="G25" i="76"/>
  <c r="F25" i="76"/>
  <c r="E25" i="76"/>
  <c r="D25" i="76"/>
  <c r="C25" i="76"/>
  <c r="B25" i="76"/>
  <c r="S24" i="76"/>
  <c r="P24" i="76"/>
  <c r="T24" i="76" s="1"/>
  <c r="O24" i="76"/>
  <c r="N24" i="76"/>
  <c r="M24" i="76"/>
  <c r="L24" i="76"/>
  <c r="K24" i="76"/>
  <c r="J24" i="76"/>
  <c r="I24" i="76"/>
  <c r="H24" i="76"/>
  <c r="G24" i="76"/>
  <c r="F24" i="76"/>
  <c r="E24" i="76"/>
  <c r="D24" i="76"/>
  <c r="C24" i="76"/>
  <c r="B24" i="76"/>
  <c r="S23" i="76"/>
  <c r="P23" i="76"/>
  <c r="T23" i="76" s="1"/>
  <c r="O23" i="76"/>
  <c r="N23" i="76"/>
  <c r="M23" i="76"/>
  <c r="L23" i="76"/>
  <c r="K23" i="76"/>
  <c r="J23" i="76"/>
  <c r="I23" i="76"/>
  <c r="H23" i="76"/>
  <c r="G23" i="76"/>
  <c r="F23" i="76"/>
  <c r="E23" i="76"/>
  <c r="D23" i="76"/>
  <c r="C23" i="76"/>
  <c r="B23" i="76"/>
  <c r="S22" i="76"/>
  <c r="P22" i="76"/>
  <c r="T22" i="76" s="1"/>
  <c r="O22" i="76"/>
  <c r="N22" i="76"/>
  <c r="M22" i="76"/>
  <c r="L22" i="76"/>
  <c r="K22" i="76"/>
  <c r="J22" i="76"/>
  <c r="I22" i="76"/>
  <c r="H22" i="76"/>
  <c r="G22" i="76"/>
  <c r="F22" i="76"/>
  <c r="E22" i="76"/>
  <c r="D22" i="76"/>
  <c r="C22" i="76"/>
  <c r="B22" i="76"/>
  <c r="S21" i="76"/>
  <c r="P21" i="76"/>
  <c r="T21" i="76" s="1"/>
  <c r="O21" i="76"/>
  <c r="N21" i="76"/>
  <c r="M21" i="76"/>
  <c r="L21" i="76"/>
  <c r="K21" i="76"/>
  <c r="J21" i="76"/>
  <c r="I21" i="76"/>
  <c r="H21" i="76"/>
  <c r="G21" i="76"/>
  <c r="F21" i="76"/>
  <c r="E21" i="76"/>
  <c r="D21" i="76"/>
  <c r="C21" i="76"/>
  <c r="B21" i="76"/>
  <c r="S20" i="76"/>
  <c r="P20" i="76"/>
  <c r="T20" i="76" s="1"/>
  <c r="O20" i="76"/>
  <c r="N20" i="76"/>
  <c r="M20" i="76"/>
  <c r="L20" i="76"/>
  <c r="K20" i="76"/>
  <c r="J20" i="76"/>
  <c r="I20" i="76"/>
  <c r="H20" i="76"/>
  <c r="G20" i="76"/>
  <c r="F20" i="76"/>
  <c r="E20" i="76"/>
  <c r="D20" i="76"/>
  <c r="C20" i="76"/>
  <c r="B20" i="76"/>
  <c r="S19" i="76"/>
  <c r="P19" i="76"/>
  <c r="T19" i="76" s="1"/>
  <c r="O19" i="76"/>
  <c r="N19" i="76"/>
  <c r="M19" i="76"/>
  <c r="L19" i="76"/>
  <c r="K19" i="76"/>
  <c r="J19" i="76"/>
  <c r="I19" i="76"/>
  <c r="H19" i="76"/>
  <c r="G19" i="76"/>
  <c r="F19" i="76"/>
  <c r="E19" i="76"/>
  <c r="D19" i="76"/>
  <c r="C19" i="76"/>
  <c r="B19" i="76"/>
  <c r="S18" i="76"/>
  <c r="P18" i="76"/>
  <c r="T18" i="76" s="1"/>
  <c r="O18" i="76"/>
  <c r="N18" i="76"/>
  <c r="M18" i="76"/>
  <c r="L18" i="76"/>
  <c r="K18" i="76"/>
  <c r="J18" i="76"/>
  <c r="I18" i="76"/>
  <c r="H18" i="76"/>
  <c r="G18" i="76"/>
  <c r="F18" i="76"/>
  <c r="E18" i="76"/>
  <c r="D18" i="76"/>
  <c r="C18" i="76"/>
  <c r="B18" i="76"/>
  <c r="S17" i="76"/>
  <c r="P17" i="76"/>
  <c r="T17" i="76" s="1"/>
  <c r="O17" i="76"/>
  <c r="N17" i="76"/>
  <c r="M17" i="76"/>
  <c r="L17" i="76"/>
  <c r="K17" i="76"/>
  <c r="J17" i="76"/>
  <c r="I17" i="76"/>
  <c r="H17" i="76"/>
  <c r="G17" i="76"/>
  <c r="F17" i="76"/>
  <c r="E17" i="76"/>
  <c r="D17" i="76"/>
  <c r="C17" i="76"/>
  <c r="B17" i="76"/>
  <c r="S16" i="76"/>
  <c r="P16" i="76"/>
  <c r="T16" i="76" s="1"/>
  <c r="O16" i="76"/>
  <c r="N16" i="76"/>
  <c r="M16" i="76"/>
  <c r="L16" i="76"/>
  <c r="K16" i="76"/>
  <c r="J16" i="76"/>
  <c r="I16" i="76"/>
  <c r="H16" i="76"/>
  <c r="G16" i="76"/>
  <c r="F16" i="76"/>
  <c r="E16" i="76"/>
  <c r="D16" i="76"/>
  <c r="C16" i="76"/>
  <c r="B16" i="76"/>
  <c r="S15" i="76"/>
  <c r="P15" i="76"/>
  <c r="T15" i="76" s="1"/>
  <c r="O15" i="76"/>
  <c r="N15" i="76"/>
  <c r="M15" i="76"/>
  <c r="L15" i="76"/>
  <c r="K15" i="76"/>
  <c r="J15" i="76"/>
  <c r="I15" i="76"/>
  <c r="H15" i="76"/>
  <c r="G15" i="76"/>
  <c r="F15" i="76"/>
  <c r="E15" i="76"/>
  <c r="D15" i="76"/>
  <c r="C15" i="76"/>
  <c r="B15" i="76"/>
  <c r="S14" i="76"/>
  <c r="P14" i="76"/>
  <c r="T14" i="76" s="1"/>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 r="P28" i="75" l="1"/>
  <c r="V27" i="75"/>
  <c r="AA26" i="7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2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2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<sst xmlns="http://schemas.openxmlformats.org/spreadsheetml/2006/main" count="959" uniqueCount="232">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</sst>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0" xfId="0" applyFill="1" applyBorder="1" applyAlignment="1">
      <alignment vertical="center"/>
    </xf>
    <xf numFmtId="0" fontId="0" fillId="29" borderId="64" xfId="0" applyFill="1" applyBorder="1" applyAlignment="1">
      <alignmen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28"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75" fillId="0" borderId="0" xfId="0" applyFont="1" applyFill="1" applyBorder="1" applyAlignment="1">
      <alignment horizontal="left" vertical="center" wrapTex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36" xfId="0" applyFont="1" applyFill="1" applyBorder="1" applyAlignment="1">
      <alignment horizontal="left" vertical="center"/>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2" fontId="80" fillId="0" borderId="59" xfId="0" applyNumberFormat="1" applyFont="1" applyBorder="1" applyAlignment="1">
      <alignment horizontal="center" vertical="center" shrinkToFit="1"/>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5" fillId="0" borderId="0" xfId="0" applyFont="1" applyFill="1" applyAlignment="1">
      <alignment horizontal="left" vertical="center"/>
    </xf>
    <xf numFmtId="0" fontId="71" fillId="0" borderId="0" xfId="0" applyFont="1" applyFill="1" applyAlignment="1">
      <alignment horizontal="left" vertical="center"/>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10" xfId="0" applyFont="1" applyFill="1" applyBorder="1" applyAlignment="1">
      <alignment horizontal="center" vertical="center"/>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1" xfId="0" applyFont="1" applyFill="1" applyBorder="1" applyAlignment="1">
      <alignment horizontal="center" vertical="center"/>
    </xf>
    <xf numFmtId="0" fontId="72" fillId="0" borderId="10" xfId="0" applyFont="1" applyFill="1" applyBorder="1" applyAlignment="1" applyProtection="1">
      <alignment vertical="center"/>
      <protection locked="0"/>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wrapText="1"/>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176" fontId="72" fillId="28" borderId="60" xfId="0" applyNumberFormat="1" applyFont="1" applyFill="1" applyBorder="1" applyAlignment="1" applyProtection="1">
      <alignment horizontal="right" vertical="center"/>
      <protection locked="0"/>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55" fillId="25" borderId="32"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0" xfId="0" applyFont="1" applyFill="1" applyBorder="1" applyAlignment="1">
      <alignment horizontal="center" vertical="center"/>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3"/>
          <a:ext cx="6486525" cy="169545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3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3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3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43000000}"/>
            </a:ext>
          </a:extLst>
        </xdr:cNvPr>
        <xdr:cNvGrpSpPr/>
      </xdr:nvGrpSpPr>
      <xdr:grpSpPr>
        <a:xfrm>
          <a:off x="7750175" y="654050"/>
          <a:ext cx="5265525" cy="1323976"/>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44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47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4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7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 uri="{FF2B5EF4-FFF2-40B4-BE49-F238E27FC236}">
                  <a16:creationId xmlns:a16="http://schemas.microsoft.com/office/drawing/2014/main" id="{00000000-0008-0000-0200-00008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 uri="{FF2B5EF4-FFF2-40B4-BE49-F238E27FC236}">
                  <a16:creationId xmlns:a16="http://schemas.microsoft.com/office/drawing/2014/main" id="{00000000-0008-0000-0200-00008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 uri="{FF2B5EF4-FFF2-40B4-BE49-F238E27FC236}">
                  <a16:creationId xmlns:a16="http://schemas.microsoft.com/office/drawing/2014/main" id="{00000000-0008-0000-0200-00008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 uri="{FF2B5EF4-FFF2-40B4-BE49-F238E27FC236}">
                  <a16:creationId xmlns:a16="http://schemas.microsoft.com/office/drawing/2014/main" id="{00000000-0008-0000-0200-00009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 uri="{FF2B5EF4-FFF2-40B4-BE49-F238E27FC236}">
                  <a16:creationId xmlns:a16="http://schemas.microsoft.com/office/drawing/2014/main" id="{00000000-0008-0000-0200-00009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 uri="{FF2B5EF4-FFF2-40B4-BE49-F238E27FC236}">
                  <a16:creationId xmlns:a16="http://schemas.microsoft.com/office/drawing/2014/main" id="{00000000-0008-0000-0200-00009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 uri="{FF2B5EF4-FFF2-40B4-BE49-F238E27FC236}">
                  <a16:creationId xmlns:a16="http://schemas.microsoft.com/office/drawing/2014/main" id="{00000000-0008-0000-0200-00009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 uri="{FF2B5EF4-FFF2-40B4-BE49-F238E27FC236}">
                  <a16:creationId xmlns:a16="http://schemas.microsoft.com/office/drawing/2014/main" id="{00000000-0008-0000-0200-00009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 uri="{FF2B5EF4-FFF2-40B4-BE49-F238E27FC236}">
                  <a16:creationId xmlns:a16="http://schemas.microsoft.com/office/drawing/2014/main" id="{00000000-0008-0000-0200-00009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7" customWidth="1"/>
    <col min="2" max="2" width="12.75" style="48" customWidth="1"/>
    <col min="3" max="3" width="19.875" style="49" customWidth="1"/>
    <col min="4" max="4" width="66.5" style="49" customWidth="1"/>
    <col min="5" max="5" width="66.5" customWidth="1"/>
  </cols>
  <sheetData>
    <row r="1" spans="1:5" ht="30" customHeight="1" thickBot="1">
      <c r="A1" s="308" t="s">
        <v>112</v>
      </c>
      <c r="B1" s="308"/>
      <c r="C1" s="308"/>
      <c r="D1" s="308"/>
      <c r="E1" s="308"/>
    </row>
    <row r="2" spans="1:5" ht="18" customHeight="1" thickTop="1">
      <c r="A2" s="309" t="s">
        <v>162</v>
      </c>
      <c r="B2" s="310"/>
      <c r="C2" s="310"/>
      <c r="D2" s="310"/>
      <c r="E2" s="310"/>
    </row>
    <row r="3" spans="1:5" s="40" customFormat="1" ht="8.1" customHeight="1">
      <c r="A3" s="311"/>
      <c r="B3" s="311"/>
      <c r="C3" s="311"/>
      <c r="D3" s="311"/>
    </row>
    <row r="4" spans="1:5" s="42" customFormat="1" ht="27">
      <c r="A4" s="41" t="s">
        <v>113</v>
      </c>
      <c r="B4" s="41" t="s">
        <v>114</v>
      </c>
      <c r="C4" s="130" t="s">
        <v>115</v>
      </c>
      <c r="D4" s="131" t="s">
        <v>116</v>
      </c>
      <c r="E4" s="41" t="s">
        <v>148</v>
      </c>
    </row>
    <row r="5" spans="1:5" ht="18" customHeight="1">
      <c r="A5" s="43" t="s">
        <v>149</v>
      </c>
      <c r="B5" s="129">
        <v>1</v>
      </c>
      <c r="C5" s="129" t="s">
        <v>150</v>
      </c>
      <c r="D5" s="128" t="s">
        <v>117</v>
      </c>
      <c r="E5" s="44" t="s">
        <v>118</v>
      </c>
    </row>
    <row r="6" spans="1:5" ht="75.75" customHeight="1">
      <c r="A6" s="45" t="s">
        <v>119</v>
      </c>
      <c r="B6" s="44">
        <v>1</v>
      </c>
      <c r="C6" s="132" t="s">
        <v>30</v>
      </c>
      <c r="D6" s="62" t="s">
        <v>151</v>
      </c>
      <c r="E6" s="57" t="s">
        <v>118</v>
      </c>
    </row>
    <row r="7" spans="1:5" ht="105.75" customHeight="1">
      <c r="A7" s="45" t="s">
        <v>120</v>
      </c>
      <c r="B7" s="44">
        <v>1</v>
      </c>
      <c r="C7" s="132" t="s">
        <v>152</v>
      </c>
      <c r="D7" s="62" t="s">
        <v>153</v>
      </c>
      <c r="E7" s="46" t="s">
        <v>121</v>
      </c>
    </row>
    <row r="8" spans="1:5" ht="60.75" customHeight="1">
      <c r="A8" s="45" t="s">
        <v>134</v>
      </c>
      <c r="B8" s="44" t="s">
        <v>154</v>
      </c>
      <c r="C8" s="132" t="s">
        <v>10</v>
      </c>
      <c r="D8" s="62" t="s">
        <v>155</v>
      </c>
      <c r="E8" s="46" t="s">
        <v>121</v>
      </c>
    </row>
    <row r="9" spans="1:5" ht="60.75" customHeight="1">
      <c r="A9" s="45" t="s">
        <v>122</v>
      </c>
      <c r="B9" s="44" t="s">
        <v>154</v>
      </c>
      <c r="C9" s="132" t="s">
        <v>156</v>
      </c>
      <c r="D9" s="62" t="s">
        <v>157</v>
      </c>
      <c r="E9" s="46" t="s">
        <v>121</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12" t="s">
        <v>123</v>
      </c>
      <c r="B17" s="312"/>
      <c r="C17" s="312"/>
      <c r="D17" s="312"/>
    </row>
    <row r="18" spans="1:6" ht="17.25">
      <c r="A18" s="153" t="s">
        <v>163</v>
      </c>
      <c r="B18" s="50"/>
    </row>
    <row r="19" spans="1:6" s="53" customFormat="1" ht="17.25">
      <c r="A19" s="51" t="s">
        <v>158</v>
      </c>
      <c r="B19" s="52"/>
      <c r="C19" s="51"/>
      <c r="D19" s="51"/>
    </row>
    <row r="20" spans="1:6" s="53" customFormat="1" ht="17.25">
      <c r="A20" s="51" t="s">
        <v>124</v>
      </c>
      <c r="B20" s="52"/>
      <c r="C20" s="51"/>
      <c r="D20" s="51"/>
    </row>
    <row r="21" spans="1:6" s="53" customFormat="1" ht="17.25">
      <c r="A21" s="51" t="s">
        <v>125</v>
      </c>
      <c r="B21" s="52"/>
      <c r="C21" s="51"/>
      <c r="D21" s="51"/>
    </row>
    <row r="22" spans="1:6" s="53" customFormat="1" ht="17.25">
      <c r="A22" s="51" t="s">
        <v>126</v>
      </c>
      <c r="B22" s="52"/>
      <c r="C22" s="51"/>
      <c r="D22" s="51"/>
    </row>
    <row r="23" spans="1:6" s="53" customFormat="1" ht="17.25">
      <c r="A23" s="51" t="s">
        <v>159</v>
      </c>
      <c r="B23" s="52"/>
      <c r="C23" s="51"/>
      <c r="D23" s="51"/>
    </row>
    <row r="24" spans="1:6" s="53" customFormat="1" ht="17.25">
      <c r="A24" s="51" t="s">
        <v>127</v>
      </c>
      <c r="B24" s="52"/>
      <c r="C24" s="51"/>
      <c r="D24" s="51"/>
    </row>
    <row r="25" spans="1:6" ht="14.25" thickBot="1">
      <c r="A25" s="54"/>
      <c r="B25" s="50"/>
    </row>
    <row r="26" spans="1:6" ht="22.15" customHeight="1" thickBot="1">
      <c r="A26" s="49"/>
      <c r="C26" s="58"/>
      <c r="D26" s="59" t="s">
        <v>128</v>
      </c>
      <c r="E26" s="314" t="s">
        <v>129</v>
      </c>
      <c r="F26" s="315"/>
    </row>
    <row r="27" spans="1:6" ht="63.6" customHeight="1">
      <c r="A27" s="49"/>
      <c r="C27" s="307" t="s">
        <v>130</v>
      </c>
      <c r="D27" s="313"/>
      <c r="E27" s="316"/>
      <c r="F27" s="317"/>
    </row>
    <row r="28" spans="1:6" ht="63.6" customHeight="1" thickBot="1">
      <c r="A28" s="49"/>
      <c r="C28" s="307"/>
      <c r="D28" s="313"/>
      <c r="E28" s="318"/>
      <c r="F28" s="319"/>
    </row>
    <row r="29" spans="1:6" ht="63.6" customHeight="1">
      <c r="A29" s="49"/>
      <c r="C29" s="307" t="s">
        <v>131</v>
      </c>
      <c r="D29" s="60"/>
      <c r="E29" s="316"/>
      <c r="F29" s="317"/>
    </row>
    <row r="30" spans="1:6" ht="63.6" customHeight="1" thickBot="1">
      <c r="A30" s="49"/>
      <c r="C30" s="307"/>
      <c r="D30" s="61"/>
      <c r="E30" s="318"/>
      <c r="F30" s="319"/>
    </row>
    <row r="31" spans="1:6">
      <c r="A31" s="49"/>
      <c r="B31" s="50"/>
      <c r="D31" s="50"/>
    </row>
    <row r="32" spans="1:6" s="152" customFormat="1" ht="17.25">
      <c r="A32" s="305" t="s">
        <v>160</v>
      </c>
      <c r="B32" s="305"/>
      <c r="C32" s="305"/>
      <c r="D32" s="305"/>
      <c r="E32" s="154"/>
      <c r="F32" s="155"/>
    </row>
    <row r="33" spans="1:6" s="152" customFormat="1" ht="17.25">
      <c r="A33" s="306" t="s">
        <v>161</v>
      </c>
      <c r="B33" s="306"/>
      <c r="C33" s="306"/>
      <c r="D33" s="306"/>
      <c r="E33" s="306"/>
      <c r="F33" s="306"/>
    </row>
    <row r="34" spans="1:6" s="152" customFormat="1" ht="35.25" customHeight="1">
      <c r="A34" s="306" t="s">
        <v>164</v>
      </c>
      <c r="B34" s="306"/>
      <c r="C34" s="306"/>
      <c r="D34" s="306"/>
      <c r="E34" s="306"/>
      <c r="F34" s="306"/>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69"/>
      <c r="D11" s="370"/>
      <c r="E11" s="370"/>
      <c r="F11" s="370"/>
      <c r="G11" s="370"/>
      <c r="H11" s="370"/>
      <c r="I11" s="370"/>
      <c r="J11" s="370"/>
      <c r="K11" s="370"/>
      <c r="L11" s="371"/>
    </row>
    <row r="13" spans="1:29" ht="20.100000000000001" customHeight="1">
      <c r="A13" s="14" t="s">
        <v>95</v>
      </c>
    </row>
    <row r="14" spans="1:29" ht="20.100000000000001" customHeight="1" thickBot="1">
      <c r="B14" t="s">
        <v>105</v>
      </c>
    </row>
    <row r="15" spans="1:29" ht="20.100000000000001" customHeight="1">
      <c r="B15" s="7" t="s">
        <v>6</v>
      </c>
      <c r="C15" s="355" t="s">
        <v>9</v>
      </c>
      <c r="D15" s="355"/>
      <c r="E15" s="355"/>
      <c r="F15" s="355"/>
      <c r="G15" s="355"/>
      <c r="H15" s="355"/>
      <c r="I15" s="355"/>
      <c r="J15" s="355"/>
      <c r="K15" s="355"/>
      <c r="L15" s="356"/>
      <c r="M15" s="340"/>
      <c r="N15" s="341"/>
      <c r="O15" s="341"/>
      <c r="P15" s="341"/>
      <c r="Q15" s="341"/>
      <c r="R15" s="341"/>
      <c r="S15" s="341"/>
      <c r="T15" s="341"/>
      <c r="U15" s="341"/>
      <c r="V15" s="341"/>
      <c r="W15" s="342"/>
      <c r="X15" s="343"/>
    </row>
    <row r="16" spans="1:29" ht="20.100000000000001" customHeight="1" thickBot="1">
      <c r="B16" s="8"/>
      <c r="C16" s="355" t="s">
        <v>59</v>
      </c>
      <c r="D16" s="355"/>
      <c r="E16" s="355"/>
      <c r="F16" s="355"/>
      <c r="G16" s="355"/>
      <c r="H16" s="355"/>
      <c r="I16" s="355"/>
      <c r="J16" s="355"/>
      <c r="K16" s="355"/>
      <c r="L16" s="356"/>
      <c r="M16" s="344"/>
      <c r="N16" s="345"/>
      <c r="O16" s="345"/>
      <c r="P16" s="345"/>
      <c r="Q16" s="345"/>
      <c r="R16" s="345"/>
      <c r="S16" s="345"/>
      <c r="T16" s="345"/>
      <c r="U16" s="346"/>
      <c r="V16" s="346"/>
      <c r="W16" s="347"/>
      <c r="X16" s="348"/>
      <c r="AC16" t="s">
        <v>73</v>
      </c>
    </row>
    <row r="17" spans="1:29" ht="20.100000000000001" customHeight="1" thickBot="1">
      <c r="B17" s="7" t="s">
        <v>60</v>
      </c>
      <c r="C17" s="355" t="s">
        <v>8</v>
      </c>
      <c r="D17" s="355"/>
      <c r="E17" s="355"/>
      <c r="F17" s="355"/>
      <c r="G17" s="355"/>
      <c r="H17" s="355"/>
      <c r="I17" s="355"/>
      <c r="J17" s="355"/>
      <c r="K17" s="355"/>
      <c r="L17" s="356"/>
      <c r="M17" s="17"/>
      <c r="N17" s="18"/>
      <c r="O17" s="18"/>
      <c r="P17" s="19" t="s">
        <v>66</v>
      </c>
      <c r="Q17" s="18"/>
      <c r="R17" s="18"/>
      <c r="S17" s="18"/>
      <c r="T17" s="20"/>
      <c r="U17" s="21"/>
      <c r="V17" s="22"/>
      <c r="W17" s="22"/>
      <c r="X17" s="22"/>
      <c r="AC17" t="str">
        <f>CONCATENATE(M17,N17,O17,P17,Q17,R17,S17,T17)</f>
        <v>－</v>
      </c>
    </row>
    <row r="18" spans="1:29" ht="20.100000000000001" customHeight="1">
      <c r="B18" s="9"/>
      <c r="C18" s="355" t="s">
        <v>64</v>
      </c>
      <c r="D18" s="355"/>
      <c r="E18" s="355"/>
      <c r="F18" s="355"/>
      <c r="G18" s="355"/>
      <c r="H18" s="355"/>
      <c r="I18" s="355"/>
      <c r="J18" s="355"/>
      <c r="K18" s="355"/>
      <c r="L18" s="356"/>
      <c r="M18" s="344"/>
      <c r="N18" s="345"/>
      <c r="O18" s="345"/>
      <c r="P18" s="345"/>
      <c r="Q18" s="345"/>
      <c r="R18" s="345"/>
      <c r="S18" s="345"/>
      <c r="T18" s="345"/>
      <c r="U18" s="349"/>
      <c r="V18" s="349"/>
      <c r="W18" s="350"/>
      <c r="X18" s="351"/>
    </row>
    <row r="19" spans="1:29" ht="20.100000000000001" customHeight="1">
      <c r="B19" s="8"/>
      <c r="C19" s="355" t="s">
        <v>65</v>
      </c>
      <c r="D19" s="355"/>
      <c r="E19" s="355"/>
      <c r="F19" s="355"/>
      <c r="G19" s="355"/>
      <c r="H19" s="355"/>
      <c r="I19" s="355"/>
      <c r="J19" s="355"/>
      <c r="K19" s="355"/>
      <c r="L19" s="356"/>
      <c r="M19" s="344"/>
      <c r="N19" s="345"/>
      <c r="O19" s="345"/>
      <c r="P19" s="345"/>
      <c r="Q19" s="345"/>
      <c r="R19" s="345"/>
      <c r="S19" s="345"/>
      <c r="T19" s="345"/>
      <c r="U19" s="345"/>
      <c r="V19" s="345"/>
      <c r="W19" s="352"/>
      <c r="X19" s="353"/>
    </row>
    <row r="20" spans="1:29" ht="20.100000000000001" customHeight="1">
      <c r="B20" s="7" t="s">
        <v>61</v>
      </c>
      <c r="C20" s="355" t="s">
        <v>53</v>
      </c>
      <c r="D20" s="355"/>
      <c r="E20" s="355"/>
      <c r="F20" s="355"/>
      <c r="G20" s="355"/>
      <c r="H20" s="355"/>
      <c r="I20" s="355"/>
      <c r="J20" s="355"/>
      <c r="K20" s="355"/>
      <c r="L20" s="356"/>
      <c r="M20" s="344"/>
      <c r="N20" s="345"/>
      <c r="O20" s="345"/>
      <c r="P20" s="345"/>
      <c r="Q20" s="345"/>
      <c r="R20" s="345"/>
      <c r="S20" s="345"/>
      <c r="T20" s="345"/>
      <c r="U20" s="345"/>
      <c r="V20" s="345"/>
      <c r="W20" s="352"/>
      <c r="X20" s="353"/>
    </row>
    <row r="21" spans="1:29" ht="20.100000000000001" customHeight="1">
      <c r="B21" s="8"/>
      <c r="C21" s="355" t="s">
        <v>54</v>
      </c>
      <c r="D21" s="355"/>
      <c r="E21" s="355"/>
      <c r="F21" s="355"/>
      <c r="G21" s="355"/>
      <c r="H21" s="355"/>
      <c r="I21" s="355"/>
      <c r="J21" s="355"/>
      <c r="K21" s="355"/>
      <c r="L21" s="356"/>
      <c r="M21" s="359"/>
      <c r="N21" s="346"/>
      <c r="O21" s="346"/>
      <c r="P21" s="346"/>
      <c r="Q21" s="346"/>
      <c r="R21" s="346"/>
      <c r="S21" s="346"/>
      <c r="T21" s="346"/>
      <c r="U21" s="346"/>
      <c r="V21" s="346"/>
      <c r="W21" s="347"/>
      <c r="X21" s="348"/>
    </row>
    <row r="22" spans="1:29" ht="20.100000000000001" customHeight="1">
      <c r="B22" s="367" t="s">
        <v>87</v>
      </c>
      <c r="C22" s="355" t="s">
        <v>9</v>
      </c>
      <c r="D22" s="355"/>
      <c r="E22" s="355"/>
      <c r="F22" s="355"/>
      <c r="G22" s="355"/>
      <c r="H22" s="355"/>
      <c r="I22" s="355"/>
      <c r="J22" s="355"/>
      <c r="K22" s="355"/>
      <c r="L22" s="356"/>
      <c r="M22" s="344"/>
      <c r="N22" s="345"/>
      <c r="O22" s="345"/>
      <c r="P22" s="345"/>
      <c r="Q22" s="345"/>
      <c r="R22" s="345"/>
      <c r="S22" s="345"/>
      <c r="T22" s="345"/>
      <c r="U22" s="345"/>
      <c r="V22" s="345"/>
      <c r="W22" s="352"/>
      <c r="X22" s="353"/>
    </row>
    <row r="23" spans="1:29" ht="20.100000000000001" customHeight="1">
      <c r="B23" s="368"/>
      <c r="C23" s="357" t="s">
        <v>84</v>
      </c>
      <c r="D23" s="357"/>
      <c r="E23" s="357"/>
      <c r="F23" s="357"/>
      <c r="G23" s="357"/>
      <c r="H23" s="357"/>
      <c r="I23" s="357"/>
      <c r="J23" s="357"/>
      <c r="K23" s="357"/>
      <c r="L23" s="357"/>
      <c r="M23" s="344"/>
      <c r="N23" s="345"/>
      <c r="O23" s="345"/>
      <c r="P23" s="345"/>
      <c r="Q23" s="345"/>
      <c r="R23" s="345"/>
      <c r="S23" s="345"/>
      <c r="T23" s="345"/>
      <c r="U23" s="345"/>
      <c r="V23" s="345"/>
      <c r="W23" s="352"/>
      <c r="X23" s="353"/>
    </row>
    <row r="24" spans="1:29" ht="20.100000000000001" customHeight="1">
      <c r="B24" s="7" t="s">
        <v>85</v>
      </c>
      <c r="C24" s="355" t="s">
        <v>0</v>
      </c>
      <c r="D24" s="355"/>
      <c r="E24" s="355"/>
      <c r="F24" s="355"/>
      <c r="G24" s="355"/>
      <c r="H24" s="355"/>
      <c r="I24" s="355"/>
      <c r="J24" s="355"/>
      <c r="K24" s="355"/>
      <c r="L24" s="356"/>
      <c r="M24" s="354"/>
      <c r="N24" s="349"/>
      <c r="O24" s="349"/>
      <c r="P24" s="349"/>
      <c r="Q24" s="349"/>
      <c r="R24" s="349"/>
      <c r="S24" s="349"/>
      <c r="T24" s="349"/>
      <c r="U24" s="349"/>
      <c r="V24" s="349"/>
      <c r="W24" s="350"/>
      <c r="X24" s="351"/>
    </row>
    <row r="25" spans="1:29" ht="20.100000000000001" customHeight="1">
      <c r="B25" s="9"/>
      <c r="C25" s="355" t="s">
        <v>1</v>
      </c>
      <c r="D25" s="355"/>
      <c r="E25" s="355"/>
      <c r="F25" s="355"/>
      <c r="G25" s="355"/>
      <c r="H25" s="355"/>
      <c r="I25" s="355"/>
      <c r="J25" s="355"/>
      <c r="K25" s="355"/>
      <c r="L25" s="356"/>
      <c r="M25" s="344"/>
      <c r="N25" s="345"/>
      <c r="O25" s="345"/>
      <c r="P25" s="345"/>
      <c r="Q25" s="345"/>
      <c r="R25" s="345"/>
      <c r="S25" s="345"/>
      <c r="T25" s="345"/>
      <c r="U25" s="345"/>
      <c r="V25" s="345"/>
      <c r="W25" s="352"/>
      <c r="X25" s="353"/>
    </row>
    <row r="26" spans="1:29" ht="20.100000000000001" customHeight="1" thickBot="1">
      <c r="B26" s="36"/>
      <c r="C26" s="355" t="s">
        <v>86</v>
      </c>
      <c r="D26" s="355"/>
      <c r="E26" s="355"/>
      <c r="F26" s="355"/>
      <c r="G26" s="355"/>
      <c r="H26" s="355"/>
      <c r="I26" s="355"/>
      <c r="J26" s="355"/>
      <c r="K26" s="355"/>
      <c r="L26" s="356"/>
      <c r="M26" s="372"/>
      <c r="N26" s="373"/>
      <c r="O26" s="373"/>
      <c r="P26" s="373"/>
      <c r="Q26" s="373"/>
      <c r="R26" s="373"/>
      <c r="S26" s="373"/>
      <c r="T26" s="373"/>
      <c r="U26" s="373"/>
      <c r="V26" s="373"/>
      <c r="W26" s="374"/>
      <c r="X26" s="375"/>
    </row>
    <row r="27" spans="1:29" ht="15" customHeight="1"/>
    <row r="28" spans="1:29" ht="20.100000000000001" customHeight="1">
      <c r="A28" s="14" t="s">
        <v>221</v>
      </c>
    </row>
    <row r="29" spans="1:29" ht="20.100000000000001" customHeight="1">
      <c r="B29" t="s">
        <v>222</v>
      </c>
      <c r="X29" s="10"/>
    </row>
    <row r="30" spans="1:29" ht="57" customHeight="1">
      <c r="B30" s="35" t="s">
        <v>77</v>
      </c>
      <c r="C30" s="358" t="s">
        <v>231</v>
      </c>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row>
    <row r="31" spans="1:29" ht="27" customHeight="1">
      <c r="B31" s="320" t="s">
        <v>62</v>
      </c>
      <c r="C31" s="329" t="s">
        <v>63</v>
      </c>
      <c r="D31" s="329"/>
      <c r="E31" s="329"/>
      <c r="F31" s="329"/>
      <c r="G31" s="329"/>
      <c r="H31" s="329"/>
      <c r="I31" s="329"/>
      <c r="J31" s="329"/>
      <c r="K31" s="329"/>
      <c r="L31" s="330"/>
      <c r="M31" s="335" t="s">
        <v>67</v>
      </c>
      <c r="N31" s="329"/>
      <c r="O31" s="329"/>
      <c r="P31" s="329"/>
      <c r="Q31" s="330"/>
      <c r="R31" s="322" t="s">
        <v>107</v>
      </c>
      <c r="S31" s="323"/>
      <c r="T31" s="323"/>
      <c r="U31" s="323"/>
      <c r="V31" s="323"/>
      <c r="W31" s="324"/>
      <c r="X31" s="320" t="s">
        <v>68</v>
      </c>
      <c r="Y31" s="320" t="s">
        <v>69</v>
      </c>
      <c r="Z31" s="364" t="s">
        <v>227</v>
      </c>
      <c r="AA31" s="362" t="s">
        <v>71</v>
      </c>
      <c r="AB31" s="364" t="s">
        <v>228</v>
      </c>
    </row>
    <row r="32" spans="1:29" ht="27" customHeight="1" thickBot="1">
      <c r="B32" s="328"/>
      <c r="C32" s="331"/>
      <c r="D32" s="331"/>
      <c r="E32" s="331"/>
      <c r="F32" s="331"/>
      <c r="G32" s="331"/>
      <c r="H32" s="331"/>
      <c r="I32" s="331"/>
      <c r="J32" s="331"/>
      <c r="K32" s="331"/>
      <c r="L32" s="332"/>
      <c r="M32" s="336"/>
      <c r="N32" s="331"/>
      <c r="O32" s="331"/>
      <c r="P32" s="331"/>
      <c r="Q32" s="332"/>
      <c r="R32" s="333" t="s">
        <v>110</v>
      </c>
      <c r="S32" s="334"/>
      <c r="T32" s="334"/>
      <c r="U32" s="334"/>
      <c r="V32" s="334"/>
      <c r="W32" s="39" t="s">
        <v>111</v>
      </c>
      <c r="X32" s="321"/>
      <c r="Y32" s="321"/>
      <c r="Z32" s="365"/>
      <c r="AA32" s="363"/>
      <c r="AB32" s="365"/>
    </row>
    <row r="33" spans="2:28" ht="37.5" customHeight="1">
      <c r="B33" s="16">
        <v>1</v>
      </c>
      <c r="C33" s="23"/>
      <c r="D33" s="24"/>
      <c r="E33" s="24"/>
      <c r="F33" s="24"/>
      <c r="G33" s="24"/>
      <c r="H33" s="24"/>
      <c r="I33" s="24"/>
      <c r="J33" s="24"/>
      <c r="K33" s="24"/>
      <c r="L33" s="25"/>
      <c r="M33" s="361"/>
      <c r="N33" s="361"/>
      <c r="O33" s="361"/>
      <c r="P33" s="361"/>
      <c r="Q33" s="361"/>
      <c r="R33" s="361"/>
      <c r="S33" s="361"/>
      <c r="T33" s="361"/>
      <c r="U33" s="361"/>
      <c r="V33" s="361"/>
      <c r="W33" s="298"/>
      <c r="X33" s="26"/>
      <c r="Y33" s="26"/>
      <c r="Z33" s="294"/>
      <c r="AA33" s="303"/>
      <c r="AB33" s="301"/>
    </row>
    <row r="34" spans="2:28" ht="37.5" customHeight="1">
      <c r="B34" s="16">
        <f>B33+1</f>
        <v>2</v>
      </c>
      <c r="C34" s="27"/>
      <c r="D34" s="12"/>
      <c r="E34" s="12"/>
      <c r="F34" s="12"/>
      <c r="G34" s="12"/>
      <c r="H34" s="12"/>
      <c r="I34" s="12"/>
      <c r="J34" s="12"/>
      <c r="K34" s="12"/>
      <c r="L34" s="13"/>
      <c r="M34" s="360"/>
      <c r="N34" s="360"/>
      <c r="O34" s="360"/>
      <c r="P34" s="360"/>
      <c r="Q34" s="360"/>
      <c r="R34" s="360"/>
      <c r="S34" s="360"/>
      <c r="T34" s="360"/>
      <c r="U34" s="360"/>
      <c r="V34" s="360"/>
      <c r="W34" s="297"/>
      <c r="X34" s="11"/>
      <c r="Y34" s="11"/>
      <c r="Z34" s="295"/>
      <c r="AA34" s="304"/>
      <c r="AB34" s="302"/>
    </row>
    <row r="35" spans="2:28" ht="37.5" customHeight="1">
      <c r="B35" s="16">
        <f t="shared" ref="B35:B71" si="0">B34+1</f>
        <v>3</v>
      </c>
      <c r="C35" s="27"/>
      <c r="D35" s="12"/>
      <c r="E35" s="12"/>
      <c r="F35" s="12"/>
      <c r="G35" s="12"/>
      <c r="H35" s="12"/>
      <c r="I35" s="12"/>
      <c r="J35" s="12"/>
      <c r="K35" s="12"/>
      <c r="L35" s="13"/>
      <c r="M35" s="360"/>
      <c r="N35" s="360"/>
      <c r="O35" s="360"/>
      <c r="P35" s="360"/>
      <c r="Q35" s="360"/>
      <c r="R35" s="360"/>
      <c r="S35" s="360"/>
      <c r="T35" s="360"/>
      <c r="U35" s="360"/>
      <c r="V35" s="360"/>
      <c r="W35" s="297"/>
      <c r="X35" s="11"/>
      <c r="Y35" s="11"/>
      <c r="Z35" s="295"/>
      <c r="AA35" s="304"/>
      <c r="AB35" s="302"/>
    </row>
    <row r="36" spans="2:28" ht="37.5" customHeight="1">
      <c r="B36" s="16">
        <f t="shared" si="0"/>
        <v>4</v>
      </c>
      <c r="C36" s="27"/>
      <c r="D36" s="12"/>
      <c r="E36" s="12"/>
      <c r="F36" s="12"/>
      <c r="G36" s="12"/>
      <c r="H36" s="12"/>
      <c r="I36" s="12"/>
      <c r="J36" s="12"/>
      <c r="K36" s="12"/>
      <c r="L36" s="13"/>
      <c r="M36" s="360"/>
      <c r="N36" s="360"/>
      <c r="O36" s="360"/>
      <c r="P36" s="360"/>
      <c r="Q36" s="360"/>
      <c r="R36" s="360"/>
      <c r="S36" s="360"/>
      <c r="T36" s="360"/>
      <c r="U36" s="360"/>
      <c r="V36" s="360"/>
      <c r="W36" s="297"/>
      <c r="X36" s="11"/>
      <c r="Y36" s="11"/>
      <c r="Z36" s="295"/>
      <c r="AA36" s="304"/>
      <c r="AB36" s="302"/>
    </row>
    <row r="37" spans="2:28" ht="37.5" customHeight="1">
      <c r="B37" s="16">
        <f t="shared" si="0"/>
        <v>5</v>
      </c>
      <c r="C37" s="27"/>
      <c r="D37" s="12"/>
      <c r="E37" s="12"/>
      <c r="F37" s="12"/>
      <c r="G37" s="12"/>
      <c r="H37" s="12"/>
      <c r="I37" s="12"/>
      <c r="J37" s="12"/>
      <c r="K37" s="12"/>
      <c r="L37" s="13"/>
      <c r="M37" s="360"/>
      <c r="N37" s="360"/>
      <c r="O37" s="360"/>
      <c r="P37" s="360"/>
      <c r="Q37" s="360"/>
      <c r="R37" s="360"/>
      <c r="S37" s="360"/>
      <c r="T37" s="360"/>
      <c r="U37" s="360"/>
      <c r="V37" s="360"/>
      <c r="W37" s="297"/>
      <c r="X37" s="11"/>
      <c r="Y37" s="11"/>
      <c r="Z37" s="295"/>
      <c r="AA37" s="304"/>
      <c r="AB37" s="302"/>
    </row>
    <row r="38" spans="2:28" ht="37.5" customHeight="1">
      <c r="B38" s="16">
        <f t="shared" si="0"/>
        <v>6</v>
      </c>
      <c r="C38" s="27"/>
      <c r="D38" s="12"/>
      <c r="E38" s="12"/>
      <c r="F38" s="12"/>
      <c r="G38" s="12"/>
      <c r="H38" s="12"/>
      <c r="I38" s="12"/>
      <c r="J38" s="12"/>
      <c r="K38" s="12"/>
      <c r="L38" s="13"/>
      <c r="M38" s="360"/>
      <c r="N38" s="360"/>
      <c r="O38" s="360"/>
      <c r="P38" s="360"/>
      <c r="Q38" s="360"/>
      <c r="R38" s="337"/>
      <c r="S38" s="338"/>
      <c r="T38" s="338"/>
      <c r="U38" s="338"/>
      <c r="V38" s="339"/>
      <c r="W38" s="297"/>
      <c r="X38" s="11"/>
      <c r="Y38" s="11"/>
      <c r="Z38" s="295"/>
      <c r="AA38" s="304"/>
      <c r="AB38" s="302"/>
    </row>
    <row r="39" spans="2:28" ht="37.5" customHeight="1">
      <c r="B39" s="16">
        <f t="shared" si="0"/>
        <v>7</v>
      </c>
      <c r="C39" s="27"/>
      <c r="D39" s="12"/>
      <c r="E39" s="12"/>
      <c r="F39" s="12"/>
      <c r="G39" s="12"/>
      <c r="H39" s="12"/>
      <c r="I39" s="12"/>
      <c r="J39" s="12"/>
      <c r="K39" s="12"/>
      <c r="L39" s="13"/>
      <c r="M39" s="360"/>
      <c r="N39" s="360"/>
      <c r="O39" s="360"/>
      <c r="P39" s="360"/>
      <c r="Q39" s="360"/>
      <c r="R39" s="337"/>
      <c r="S39" s="338"/>
      <c r="T39" s="338"/>
      <c r="U39" s="338"/>
      <c r="V39" s="339"/>
      <c r="W39" s="297"/>
      <c r="X39" s="11"/>
      <c r="Y39" s="11"/>
      <c r="Z39" s="295"/>
      <c r="AA39" s="304"/>
      <c r="AB39" s="302"/>
    </row>
    <row r="40" spans="2:28" ht="37.5" customHeight="1">
      <c r="B40" s="16">
        <f t="shared" si="0"/>
        <v>8</v>
      </c>
      <c r="C40" s="27"/>
      <c r="D40" s="12"/>
      <c r="E40" s="12"/>
      <c r="F40" s="12"/>
      <c r="G40" s="12"/>
      <c r="H40" s="12"/>
      <c r="I40" s="12"/>
      <c r="J40" s="12"/>
      <c r="K40" s="12"/>
      <c r="L40" s="13"/>
      <c r="M40" s="360"/>
      <c r="N40" s="360"/>
      <c r="O40" s="360"/>
      <c r="P40" s="360"/>
      <c r="Q40" s="360"/>
      <c r="R40" s="337"/>
      <c r="S40" s="338"/>
      <c r="T40" s="338"/>
      <c r="U40" s="338"/>
      <c r="V40" s="339"/>
      <c r="W40" s="37"/>
      <c r="X40" s="11"/>
      <c r="Y40" s="11"/>
      <c r="Z40" s="295"/>
      <c r="AA40" s="252"/>
      <c r="AB40" s="293"/>
    </row>
    <row r="41" spans="2:28" ht="37.5" customHeight="1">
      <c r="B41" s="16">
        <f t="shared" si="0"/>
        <v>9</v>
      </c>
      <c r="C41" s="27"/>
      <c r="D41" s="12"/>
      <c r="E41" s="12"/>
      <c r="F41" s="12"/>
      <c r="G41" s="12"/>
      <c r="H41" s="12"/>
      <c r="I41" s="12"/>
      <c r="J41" s="12"/>
      <c r="K41" s="12"/>
      <c r="L41" s="13"/>
      <c r="M41" s="360"/>
      <c r="N41" s="360"/>
      <c r="O41" s="360"/>
      <c r="P41" s="360"/>
      <c r="Q41" s="360"/>
      <c r="R41" s="337"/>
      <c r="S41" s="338"/>
      <c r="T41" s="338"/>
      <c r="U41" s="338"/>
      <c r="V41" s="339"/>
      <c r="W41" s="37"/>
      <c r="X41" s="11"/>
      <c r="Y41" s="11"/>
      <c r="Z41" s="295"/>
      <c r="AA41" s="252"/>
      <c r="AB41" s="293"/>
    </row>
    <row r="42" spans="2:28" ht="37.5" customHeight="1">
      <c r="B42" s="16">
        <f t="shared" si="0"/>
        <v>10</v>
      </c>
      <c r="C42" s="27"/>
      <c r="D42" s="12"/>
      <c r="E42" s="12"/>
      <c r="F42" s="12"/>
      <c r="G42" s="12"/>
      <c r="H42" s="12"/>
      <c r="I42" s="12"/>
      <c r="J42" s="12"/>
      <c r="K42" s="12"/>
      <c r="L42" s="13"/>
      <c r="M42" s="360"/>
      <c r="N42" s="360"/>
      <c r="O42" s="360"/>
      <c r="P42" s="360"/>
      <c r="Q42" s="360"/>
      <c r="R42" s="337"/>
      <c r="S42" s="338"/>
      <c r="T42" s="338"/>
      <c r="U42" s="338"/>
      <c r="V42" s="339"/>
      <c r="W42" s="37"/>
      <c r="X42" s="11"/>
      <c r="Y42" s="11"/>
      <c r="Z42" s="295"/>
      <c r="AA42" s="252"/>
      <c r="AB42" s="293"/>
    </row>
    <row r="43" spans="2:28" ht="37.5" customHeight="1">
      <c r="B43" s="16">
        <f t="shared" si="0"/>
        <v>11</v>
      </c>
      <c r="C43" s="27"/>
      <c r="D43" s="12"/>
      <c r="E43" s="12"/>
      <c r="F43" s="12"/>
      <c r="G43" s="12"/>
      <c r="H43" s="12"/>
      <c r="I43" s="12"/>
      <c r="J43" s="12"/>
      <c r="K43" s="12"/>
      <c r="L43" s="13"/>
      <c r="M43" s="360"/>
      <c r="N43" s="360"/>
      <c r="O43" s="360"/>
      <c r="P43" s="360"/>
      <c r="Q43" s="360"/>
      <c r="R43" s="337"/>
      <c r="S43" s="338"/>
      <c r="T43" s="338"/>
      <c r="U43" s="338"/>
      <c r="V43" s="339"/>
      <c r="W43" s="37"/>
      <c r="X43" s="11"/>
      <c r="Y43" s="11"/>
      <c r="Z43" s="295"/>
      <c r="AA43" s="252"/>
      <c r="AB43" s="293"/>
    </row>
    <row r="44" spans="2:28" ht="37.5" customHeight="1">
      <c r="B44" s="16">
        <f t="shared" si="0"/>
        <v>12</v>
      </c>
      <c r="C44" s="27"/>
      <c r="D44" s="12"/>
      <c r="E44" s="12"/>
      <c r="F44" s="12"/>
      <c r="G44" s="12"/>
      <c r="H44" s="12"/>
      <c r="I44" s="12"/>
      <c r="J44" s="12"/>
      <c r="K44" s="12"/>
      <c r="L44" s="13"/>
      <c r="M44" s="360"/>
      <c r="N44" s="360"/>
      <c r="O44" s="360"/>
      <c r="P44" s="360"/>
      <c r="Q44" s="360"/>
      <c r="R44" s="337"/>
      <c r="S44" s="338"/>
      <c r="T44" s="338"/>
      <c r="U44" s="338"/>
      <c r="V44" s="339"/>
      <c r="W44" s="37"/>
      <c r="X44" s="11"/>
      <c r="Y44" s="11"/>
      <c r="Z44" s="295"/>
      <c r="AA44" s="252"/>
      <c r="AB44" s="293"/>
    </row>
    <row r="45" spans="2:28" ht="37.5" customHeight="1">
      <c r="B45" s="16">
        <f t="shared" si="0"/>
        <v>13</v>
      </c>
      <c r="C45" s="27"/>
      <c r="D45" s="12"/>
      <c r="E45" s="12"/>
      <c r="F45" s="12"/>
      <c r="G45" s="12"/>
      <c r="H45" s="12"/>
      <c r="I45" s="12"/>
      <c r="J45" s="12"/>
      <c r="K45" s="12"/>
      <c r="L45" s="13"/>
      <c r="M45" s="360"/>
      <c r="N45" s="360"/>
      <c r="O45" s="360"/>
      <c r="P45" s="360"/>
      <c r="Q45" s="360"/>
      <c r="R45" s="337"/>
      <c r="S45" s="338"/>
      <c r="T45" s="338"/>
      <c r="U45" s="338"/>
      <c r="V45" s="339"/>
      <c r="W45" s="37"/>
      <c r="X45" s="11"/>
      <c r="Y45" s="11"/>
      <c r="Z45" s="295"/>
      <c r="AA45" s="252"/>
      <c r="AB45" s="291"/>
    </row>
    <row r="46" spans="2:28" ht="37.5" customHeight="1">
      <c r="B46" s="16">
        <f t="shared" si="0"/>
        <v>14</v>
      </c>
      <c r="C46" s="27"/>
      <c r="D46" s="12"/>
      <c r="E46" s="12"/>
      <c r="F46" s="12"/>
      <c r="G46" s="12"/>
      <c r="H46" s="12"/>
      <c r="I46" s="12"/>
      <c r="J46" s="12"/>
      <c r="K46" s="12"/>
      <c r="L46" s="13"/>
      <c r="M46" s="360"/>
      <c r="N46" s="360"/>
      <c r="O46" s="360"/>
      <c r="P46" s="360"/>
      <c r="Q46" s="360"/>
      <c r="R46" s="337"/>
      <c r="S46" s="338"/>
      <c r="T46" s="338"/>
      <c r="U46" s="338"/>
      <c r="V46" s="339"/>
      <c r="W46" s="37"/>
      <c r="X46" s="11"/>
      <c r="Y46" s="11"/>
      <c r="Z46" s="295"/>
      <c r="AA46" s="252"/>
      <c r="AB46" s="291"/>
    </row>
    <row r="47" spans="2:28" ht="37.5" customHeight="1">
      <c r="B47" s="16">
        <f t="shared" si="0"/>
        <v>15</v>
      </c>
      <c r="C47" s="27"/>
      <c r="D47" s="12"/>
      <c r="E47" s="12"/>
      <c r="F47" s="12"/>
      <c r="G47" s="12"/>
      <c r="H47" s="12"/>
      <c r="I47" s="12"/>
      <c r="J47" s="12"/>
      <c r="K47" s="12"/>
      <c r="L47" s="13"/>
      <c r="M47" s="360"/>
      <c r="N47" s="360"/>
      <c r="O47" s="360"/>
      <c r="P47" s="360"/>
      <c r="Q47" s="360"/>
      <c r="R47" s="337"/>
      <c r="S47" s="338"/>
      <c r="T47" s="338"/>
      <c r="U47" s="338"/>
      <c r="V47" s="339"/>
      <c r="W47" s="37"/>
      <c r="X47" s="11"/>
      <c r="Y47" s="11"/>
      <c r="Z47" s="295"/>
      <c r="AA47" s="252"/>
      <c r="AB47" s="291"/>
    </row>
    <row r="48" spans="2:28" ht="37.5" customHeight="1">
      <c r="B48" s="16">
        <f t="shared" si="0"/>
        <v>16</v>
      </c>
      <c r="C48" s="27"/>
      <c r="D48" s="12"/>
      <c r="E48" s="12"/>
      <c r="F48" s="12"/>
      <c r="G48" s="12"/>
      <c r="H48" s="12"/>
      <c r="I48" s="12"/>
      <c r="J48" s="12"/>
      <c r="K48" s="12"/>
      <c r="L48" s="13"/>
      <c r="M48" s="360"/>
      <c r="N48" s="360"/>
      <c r="O48" s="360"/>
      <c r="P48" s="360"/>
      <c r="Q48" s="360"/>
      <c r="R48" s="337"/>
      <c r="S48" s="338"/>
      <c r="T48" s="338"/>
      <c r="U48" s="338"/>
      <c r="V48" s="339"/>
      <c r="W48" s="37"/>
      <c r="X48" s="11"/>
      <c r="Y48" s="11"/>
      <c r="Z48" s="295"/>
      <c r="AA48" s="252"/>
      <c r="AB48" s="291"/>
    </row>
    <row r="49" spans="2:28" ht="37.5" customHeight="1">
      <c r="B49" s="16">
        <f t="shared" si="0"/>
        <v>17</v>
      </c>
      <c r="C49" s="27"/>
      <c r="D49" s="12"/>
      <c r="E49" s="12"/>
      <c r="F49" s="12"/>
      <c r="G49" s="12"/>
      <c r="H49" s="12"/>
      <c r="I49" s="12"/>
      <c r="J49" s="12"/>
      <c r="K49" s="12"/>
      <c r="L49" s="13"/>
      <c r="M49" s="360"/>
      <c r="N49" s="360"/>
      <c r="O49" s="360"/>
      <c r="P49" s="360"/>
      <c r="Q49" s="360"/>
      <c r="R49" s="337"/>
      <c r="S49" s="338"/>
      <c r="T49" s="338"/>
      <c r="U49" s="338"/>
      <c r="V49" s="339"/>
      <c r="W49" s="37"/>
      <c r="X49" s="11"/>
      <c r="Y49" s="11"/>
      <c r="Z49" s="295"/>
      <c r="AA49" s="252"/>
      <c r="AB49" s="291"/>
    </row>
    <row r="50" spans="2:28" ht="37.5" customHeight="1">
      <c r="B50" s="16">
        <f t="shared" si="0"/>
        <v>18</v>
      </c>
      <c r="C50" s="27"/>
      <c r="D50" s="12"/>
      <c r="E50" s="12"/>
      <c r="F50" s="12"/>
      <c r="G50" s="12"/>
      <c r="H50" s="12"/>
      <c r="I50" s="12"/>
      <c r="J50" s="12"/>
      <c r="K50" s="12"/>
      <c r="L50" s="13"/>
      <c r="M50" s="360"/>
      <c r="N50" s="360"/>
      <c r="O50" s="360"/>
      <c r="P50" s="360"/>
      <c r="Q50" s="360"/>
      <c r="R50" s="337"/>
      <c r="S50" s="338"/>
      <c r="T50" s="338"/>
      <c r="U50" s="338"/>
      <c r="V50" s="339"/>
      <c r="W50" s="37"/>
      <c r="X50" s="11"/>
      <c r="Y50" s="11"/>
      <c r="Z50" s="295"/>
      <c r="AA50" s="252"/>
      <c r="AB50" s="291"/>
    </row>
    <row r="51" spans="2:28" ht="37.5" customHeight="1">
      <c r="B51" s="16">
        <f t="shared" si="0"/>
        <v>19</v>
      </c>
      <c r="C51" s="27"/>
      <c r="D51" s="12"/>
      <c r="E51" s="12"/>
      <c r="F51" s="12"/>
      <c r="G51" s="12"/>
      <c r="H51" s="12"/>
      <c r="I51" s="12"/>
      <c r="J51" s="12"/>
      <c r="K51" s="12"/>
      <c r="L51" s="13"/>
      <c r="M51" s="360"/>
      <c r="N51" s="360"/>
      <c r="O51" s="360"/>
      <c r="P51" s="360"/>
      <c r="Q51" s="360"/>
      <c r="R51" s="337"/>
      <c r="S51" s="338"/>
      <c r="T51" s="338"/>
      <c r="U51" s="338"/>
      <c r="V51" s="339"/>
      <c r="W51" s="37"/>
      <c r="X51" s="11"/>
      <c r="Y51" s="11"/>
      <c r="Z51" s="295"/>
      <c r="AA51" s="252"/>
      <c r="AB51" s="291"/>
    </row>
    <row r="52" spans="2:28" ht="37.5" customHeight="1">
      <c r="B52" s="16">
        <f t="shared" si="0"/>
        <v>20</v>
      </c>
      <c r="C52" s="27"/>
      <c r="D52" s="12"/>
      <c r="E52" s="12"/>
      <c r="F52" s="12"/>
      <c r="G52" s="12"/>
      <c r="H52" s="12"/>
      <c r="I52" s="12"/>
      <c r="J52" s="12"/>
      <c r="K52" s="12"/>
      <c r="L52" s="13"/>
      <c r="M52" s="360"/>
      <c r="N52" s="360"/>
      <c r="O52" s="360"/>
      <c r="P52" s="360"/>
      <c r="Q52" s="360"/>
      <c r="R52" s="337"/>
      <c r="S52" s="338"/>
      <c r="T52" s="338"/>
      <c r="U52" s="338"/>
      <c r="V52" s="339"/>
      <c r="W52" s="37"/>
      <c r="X52" s="11"/>
      <c r="Y52" s="11"/>
      <c r="Z52" s="295"/>
      <c r="AA52" s="252"/>
      <c r="AB52" s="291"/>
    </row>
    <row r="53" spans="2:28" ht="37.5" customHeight="1">
      <c r="B53" s="16">
        <f t="shared" si="0"/>
        <v>21</v>
      </c>
      <c r="C53" s="27"/>
      <c r="D53" s="12"/>
      <c r="E53" s="12"/>
      <c r="F53" s="12"/>
      <c r="G53" s="12"/>
      <c r="H53" s="12"/>
      <c r="I53" s="12"/>
      <c r="J53" s="12"/>
      <c r="K53" s="12"/>
      <c r="L53" s="13"/>
      <c r="M53" s="360"/>
      <c r="N53" s="360"/>
      <c r="O53" s="360"/>
      <c r="P53" s="360"/>
      <c r="Q53" s="360"/>
      <c r="R53" s="337"/>
      <c r="S53" s="338"/>
      <c r="T53" s="338"/>
      <c r="U53" s="338"/>
      <c r="V53" s="339"/>
      <c r="W53" s="37"/>
      <c r="X53" s="11"/>
      <c r="Y53" s="11"/>
      <c r="Z53" s="295"/>
      <c r="AA53" s="252"/>
      <c r="AB53" s="291"/>
    </row>
    <row r="54" spans="2:28" ht="37.5" customHeight="1">
      <c r="B54" s="16">
        <f t="shared" si="0"/>
        <v>22</v>
      </c>
      <c r="C54" s="27"/>
      <c r="D54" s="12"/>
      <c r="E54" s="12"/>
      <c r="F54" s="12"/>
      <c r="G54" s="12"/>
      <c r="H54" s="12"/>
      <c r="I54" s="12"/>
      <c r="J54" s="12"/>
      <c r="K54" s="12"/>
      <c r="L54" s="13"/>
      <c r="M54" s="360"/>
      <c r="N54" s="360"/>
      <c r="O54" s="360"/>
      <c r="P54" s="360"/>
      <c r="Q54" s="360"/>
      <c r="R54" s="337"/>
      <c r="S54" s="338"/>
      <c r="T54" s="338"/>
      <c r="U54" s="338"/>
      <c r="V54" s="339"/>
      <c r="W54" s="37"/>
      <c r="X54" s="11"/>
      <c r="Y54" s="11"/>
      <c r="Z54" s="295"/>
      <c r="AA54" s="252"/>
      <c r="AB54" s="291"/>
    </row>
    <row r="55" spans="2:28" ht="37.5" customHeight="1">
      <c r="B55" s="16">
        <f t="shared" si="0"/>
        <v>23</v>
      </c>
      <c r="C55" s="27"/>
      <c r="D55" s="12"/>
      <c r="E55" s="12"/>
      <c r="F55" s="12"/>
      <c r="G55" s="12"/>
      <c r="H55" s="12"/>
      <c r="I55" s="12"/>
      <c r="J55" s="12"/>
      <c r="K55" s="12"/>
      <c r="L55" s="13"/>
      <c r="M55" s="360"/>
      <c r="N55" s="360"/>
      <c r="O55" s="360"/>
      <c r="P55" s="360"/>
      <c r="Q55" s="360"/>
      <c r="R55" s="337"/>
      <c r="S55" s="338"/>
      <c r="T55" s="338"/>
      <c r="U55" s="338"/>
      <c r="V55" s="339"/>
      <c r="W55" s="37"/>
      <c r="X55" s="11"/>
      <c r="Y55" s="11"/>
      <c r="Z55" s="295"/>
      <c r="AA55" s="252"/>
      <c r="AB55" s="291"/>
    </row>
    <row r="56" spans="2:28" ht="37.5" customHeight="1">
      <c r="B56" s="16">
        <f t="shared" si="0"/>
        <v>24</v>
      </c>
      <c r="C56" s="27"/>
      <c r="D56" s="12"/>
      <c r="E56" s="12"/>
      <c r="F56" s="12"/>
      <c r="G56" s="12"/>
      <c r="H56" s="12"/>
      <c r="I56" s="12"/>
      <c r="J56" s="12"/>
      <c r="K56" s="12"/>
      <c r="L56" s="13"/>
      <c r="M56" s="360"/>
      <c r="N56" s="360"/>
      <c r="O56" s="360"/>
      <c r="P56" s="360"/>
      <c r="Q56" s="360"/>
      <c r="R56" s="337"/>
      <c r="S56" s="338"/>
      <c r="T56" s="338"/>
      <c r="U56" s="338"/>
      <c r="V56" s="339"/>
      <c r="W56" s="37"/>
      <c r="X56" s="11"/>
      <c r="Y56" s="11"/>
      <c r="Z56" s="295"/>
      <c r="AA56" s="252"/>
      <c r="AB56" s="291"/>
    </row>
    <row r="57" spans="2:28" ht="37.5" customHeight="1">
      <c r="B57" s="16">
        <f t="shared" si="0"/>
        <v>25</v>
      </c>
      <c r="C57" s="27"/>
      <c r="D57" s="12"/>
      <c r="E57" s="12"/>
      <c r="F57" s="12"/>
      <c r="G57" s="12"/>
      <c r="H57" s="12"/>
      <c r="I57" s="12"/>
      <c r="J57" s="12"/>
      <c r="K57" s="12"/>
      <c r="L57" s="13"/>
      <c r="M57" s="360"/>
      <c r="N57" s="360"/>
      <c r="O57" s="360"/>
      <c r="P57" s="360"/>
      <c r="Q57" s="360"/>
      <c r="R57" s="337"/>
      <c r="S57" s="338"/>
      <c r="T57" s="338"/>
      <c r="U57" s="338"/>
      <c r="V57" s="339"/>
      <c r="W57" s="37"/>
      <c r="X57" s="11"/>
      <c r="Y57" s="11"/>
      <c r="Z57" s="295"/>
      <c r="AA57" s="252"/>
      <c r="AB57" s="291"/>
    </row>
    <row r="58" spans="2:28" ht="37.5" customHeight="1">
      <c r="B58" s="16">
        <f t="shared" si="0"/>
        <v>26</v>
      </c>
      <c r="C58" s="27"/>
      <c r="D58" s="12"/>
      <c r="E58" s="12"/>
      <c r="F58" s="12"/>
      <c r="G58" s="12"/>
      <c r="H58" s="12"/>
      <c r="I58" s="12"/>
      <c r="J58" s="12"/>
      <c r="K58" s="12"/>
      <c r="L58" s="13"/>
      <c r="M58" s="360"/>
      <c r="N58" s="360"/>
      <c r="O58" s="360"/>
      <c r="P58" s="360"/>
      <c r="Q58" s="360"/>
      <c r="R58" s="337"/>
      <c r="S58" s="338"/>
      <c r="T58" s="338"/>
      <c r="U58" s="338"/>
      <c r="V58" s="339"/>
      <c r="W58" s="37"/>
      <c r="X58" s="11"/>
      <c r="Y58" s="11"/>
      <c r="Z58" s="295"/>
      <c r="AA58" s="252"/>
      <c r="AB58" s="291"/>
    </row>
    <row r="59" spans="2:28" ht="37.5" customHeight="1">
      <c r="B59" s="16">
        <f t="shared" si="0"/>
        <v>27</v>
      </c>
      <c r="C59" s="27"/>
      <c r="D59" s="12"/>
      <c r="E59" s="12"/>
      <c r="F59" s="12"/>
      <c r="G59" s="12"/>
      <c r="H59" s="12"/>
      <c r="I59" s="12"/>
      <c r="J59" s="12"/>
      <c r="K59" s="12"/>
      <c r="L59" s="13"/>
      <c r="M59" s="360"/>
      <c r="N59" s="360"/>
      <c r="O59" s="360"/>
      <c r="P59" s="360"/>
      <c r="Q59" s="360"/>
      <c r="R59" s="337"/>
      <c r="S59" s="338"/>
      <c r="T59" s="338"/>
      <c r="U59" s="338"/>
      <c r="V59" s="339"/>
      <c r="W59" s="37"/>
      <c r="X59" s="11"/>
      <c r="Y59" s="11"/>
      <c r="Z59" s="295"/>
      <c r="AA59" s="252"/>
      <c r="AB59" s="291"/>
    </row>
    <row r="60" spans="2:28" ht="37.5" customHeight="1">
      <c r="B60" s="16">
        <f t="shared" si="0"/>
        <v>28</v>
      </c>
      <c r="C60" s="27"/>
      <c r="D60" s="12"/>
      <c r="E60" s="12"/>
      <c r="F60" s="12"/>
      <c r="G60" s="12"/>
      <c r="H60" s="12"/>
      <c r="I60" s="12"/>
      <c r="J60" s="12"/>
      <c r="K60" s="12"/>
      <c r="L60" s="13"/>
      <c r="M60" s="360"/>
      <c r="N60" s="360"/>
      <c r="O60" s="360"/>
      <c r="P60" s="360"/>
      <c r="Q60" s="360"/>
      <c r="R60" s="337"/>
      <c r="S60" s="338"/>
      <c r="T60" s="338"/>
      <c r="U60" s="338"/>
      <c r="V60" s="339"/>
      <c r="W60" s="37"/>
      <c r="X60" s="11"/>
      <c r="Y60" s="11"/>
      <c r="Z60" s="295"/>
      <c r="AA60" s="252"/>
      <c r="AB60" s="291"/>
    </row>
    <row r="61" spans="2:28" ht="37.5" customHeight="1">
      <c r="B61" s="16">
        <f t="shared" si="0"/>
        <v>29</v>
      </c>
      <c r="C61" s="27"/>
      <c r="D61" s="12"/>
      <c r="E61" s="12"/>
      <c r="F61" s="12"/>
      <c r="G61" s="12"/>
      <c r="H61" s="12"/>
      <c r="I61" s="12"/>
      <c r="J61" s="12"/>
      <c r="K61" s="12"/>
      <c r="L61" s="13"/>
      <c r="M61" s="360"/>
      <c r="N61" s="360"/>
      <c r="O61" s="360"/>
      <c r="P61" s="360"/>
      <c r="Q61" s="360"/>
      <c r="R61" s="337"/>
      <c r="S61" s="338"/>
      <c r="T61" s="338"/>
      <c r="U61" s="338"/>
      <c r="V61" s="339"/>
      <c r="W61" s="37"/>
      <c r="X61" s="11"/>
      <c r="Y61" s="11"/>
      <c r="Z61" s="295"/>
      <c r="AA61" s="252"/>
      <c r="AB61" s="291"/>
    </row>
    <row r="62" spans="2:28" ht="37.5" customHeight="1">
      <c r="B62" s="16">
        <f t="shared" si="0"/>
        <v>30</v>
      </c>
      <c r="C62" s="27"/>
      <c r="D62" s="12"/>
      <c r="E62" s="12"/>
      <c r="F62" s="12"/>
      <c r="G62" s="12"/>
      <c r="H62" s="12"/>
      <c r="I62" s="12"/>
      <c r="J62" s="12"/>
      <c r="K62" s="12"/>
      <c r="L62" s="13"/>
      <c r="M62" s="360"/>
      <c r="N62" s="360"/>
      <c r="O62" s="360"/>
      <c r="P62" s="360"/>
      <c r="Q62" s="360"/>
      <c r="R62" s="337"/>
      <c r="S62" s="338"/>
      <c r="T62" s="338"/>
      <c r="U62" s="338"/>
      <c r="V62" s="339"/>
      <c r="W62" s="37"/>
      <c r="X62" s="11"/>
      <c r="Y62" s="11"/>
      <c r="Z62" s="295"/>
      <c r="AA62" s="252"/>
      <c r="AB62" s="291"/>
    </row>
    <row r="63" spans="2:28" ht="37.5" customHeight="1">
      <c r="B63" s="16">
        <f t="shared" si="0"/>
        <v>31</v>
      </c>
      <c r="C63" s="27"/>
      <c r="D63" s="12"/>
      <c r="E63" s="12"/>
      <c r="F63" s="12"/>
      <c r="G63" s="12"/>
      <c r="H63" s="12"/>
      <c r="I63" s="12"/>
      <c r="J63" s="12"/>
      <c r="K63" s="12"/>
      <c r="L63" s="13"/>
      <c r="M63" s="360"/>
      <c r="N63" s="360"/>
      <c r="O63" s="360"/>
      <c r="P63" s="360"/>
      <c r="Q63" s="360"/>
      <c r="R63" s="337"/>
      <c r="S63" s="338"/>
      <c r="T63" s="338"/>
      <c r="U63" s="338"/>
      <c r="V63" s="339"/>
      <c r="W63" s="37"/>
      <c r="X63" s="11"/>
      <c r="Y63" s="11"/>
      <c r="Z63" s="295"/>
      <c r="AA63" s="252"/>
      <c r="AB63" s="291"/>
    </row>
    <row r="64" spans="2:28" ht="37.5" customHeight="1">
      <c r="B64" s="16">
        <f t="shared" si="0"/>
        <v>32</v>
      </c>
      <c r="C64" s="27"/>
      <c r="D64" s="12"/>
      <c r="E64" s="12"/>
      <c r="F64" s="12"/>
      <c r="G64" s="12"/>
      <c r="H64" s="12"/>
      <c r="I64" s="12"/>
      <c r="J64" s="12"/>
      <c r="K64" s="12"/>
      <c r="L64" s="13"/>
      <c r="M64" s="360"/>
      <c r="N64" s="360"/>
      <c r="O64" s="360"/>
      <c r="P64" s="360"/>
      <c r="Q64" s="360"/>
      <c r="R64" s="337"/>
      <c r="S64" s="338"/>
      <c r="T64" s="338"/>
      <c r="U64" s="338"/>
      <c r="V64" s="339"/>
      <c r="W64" s="37"/>
      <c r="X64" s="11"/>
      <c r="Y64" s="11"/>
      <c r="Z64" s="295"/>
      <c r="AA64" s="252"/>
      <c r="AB64" s="291"/>
    </row>
    <row r="65" spans="2:28" ht="37.5" customHeight="1">
      <c r="B65" s="16">
        <f t="shared" si="0"/>
        <v>33</v>
      </c>
      <c r="C65" s="27"/>
      <c r="D65" s="12"/>
      <c r="E65" s="12"/>
      <c r="F65" s="12"/>
      <c r="G65" s="12"/>
      <c r="H65" s="12"/>
      <c r="I65" s="12"/>
      <c r="J65" s="12"/>
      <c r="K65" s="12"/>
      <c r="L65" s="13"/>
      <c r="M65" s="360"/>
      <c r="N65" s="360"/>
      <c r="O65" s="360"/>
      <c r="P65" s="360"/>
      <c r="Q65" s="360"/>
      <c r="R65" s="337"/>
      <c r="S65" s="338"/>
      <c r="T65" s="338"/>
      <c r="U65" s="338"/>
      <c r="V65" s="339"/>
      <c r="W65" s="37"/>
      <c r="X65" s="11"/>
      <c r="Y65" s="11"/>
      <c r="Z65" s="295"/>
      <c r="AA65" s="252"/>
      <c r="AB65" s="291"/>
    </row>
    <row r="66" spans="2:28" ht="37.5" customHeight="1">
      <c r="B66" s="16">
        <f t="shared" si="0"/>
        <v>34</v>
      </c>
      <c r="C66" s="27"/>
      <c r="D66" s="12"/>
      <c r="E66" s="12"/>
      <c r="F66" s="12"/>
      <c r="G66" s="12"/>
      <c r="H66" s="12"/>
      <c r="I66" s="12"/>
      <c r="J66" s="12"/>
      <c r="K66" s="12"/>
      <c r="L66" s="13"/>
      <c r="M66" s="360"/>
      <c r="N66" s="360"/>
      <c r="O66" s="360"/>
      <c r="P66" s="360"/>
      <c r="Q66" s="360"/>
      <c r="R66" s="337"/>
      <c r="S66" s="338"/>
      <c r="T66" s="338"/>
      <c r="U66" s="338"/>
      <c r="V66" s="339"/>
      <c r="W66" s="37"/>
      <c r="X66" s="11"/>
      <c r="Y66" s="11"/>
      <c r="Z66" s="295"/>
      <c r="AA66" s="252"/>
      <c r="AB66" s="291"/>
    </row>
    <row r="67" spans="2:28" ht="37.5" customHeight="1">
      <c r="B67" s="16">
        <f t="shared" si="0"/>
        <v>35</v>
      </c>
      <c r="C67" s="27"/>
      <c r="D67" s="12"/>
      <c r="E67" s="12"/>
      <c r="F67" s="12"/>
      <c r="G67" s="12"/>
      <c r="H67" s="12"/>
      <c r="I67" s="12"/>
      <c r="J67" s="12"/>
      <c r="K67" s="12"/>
      <c r="L67" s="13"/>
      <c r="M67" s="360"/>
      <c r="N67" s="360"/>
      <c r="O67" s="360"/>
      <c r="P67" s="360"/>
      <c r="Q67" s="360"/>
      <c r="R67" s="337"/>
      <c r="S67" s="338"/>
      <c r="T67" s="338"/>
      <c r="U67" s="338"/>
      <c r="V67" s="339"/>
      <c r="W67" s="37"/>
      <c r="X67" s="11"/>
      <c r="Y67" s="11"/>
      <c r="Z67" s="295"/>
      <c r="AA67" s="252"/>
      <c r="AB67" s="291"/>
    </row>
    <row r="68" spans="2:28" ht="37.5" customHeight="1">
      <c r="B68" s="16">
        <f t="shared" si="0"/>
        <v>36</v>
      </c>
      <c r="C68" s="27"/>
      <c r="D68" s="12"/>
      <c r="E68" s="12"/>
      <c r="F68" s="12"/>
      <c r="G68" s="12"/>
      <c r="H68" s="12"/>
      <c r="I68" s="12"/>
      <c r="J68" s="12"/>
      <c r="K68" s="12"/>
      <c r="L68" s="13"/>
      <c r="M68" s="360"/>
      <c r="N68" s="360"/>
      <c r="O68" s="360"/>
      <c r="P68" s="360"/>
      <c r="Q68" s="360"/>
      <c r="R68" s="337"/>
      <c r="S68" s="338"/>
      <c r="T68" s="338"/>
      <c r="U68" s="338"/>
      <c r="V68" s="339"/>
      <c r="W68" s="37"/>
      <c r="X68" s="11"/>
      <c r="Y68" s="11"/>
      <c r="Z68" s="295"/>
      <c r="AA68" s="252"/>
      <c r="AB68" s="291"/>
    </row>
    <row r="69" spans="2:28" ht="37.5" customHeight="1">
      <c r="B69" s="16">
        <f t="shared" si="0"/>
        <v>37</v>
      </c>
      <c r="C69" s="27"/>
      <c r="D69" s="12"/>
      <c r="E69" s="12"/>
      <c r="F69" s="12"/>
      <c r="G69" s="12"/>
      <c r="H69" s="12"/>
      <c r="I69" s="12"/>
      <c r="J69" s="12"/>
      <c r="K69" s="12"/>
      <c r="L69" s="13"/>
      <c r="M69" s="360"/>
      <c r="N69" s="360"/>
      <c r="O69" s="360"/>
      <c r="P69" s="360"/>
      <c r="Q69" s="360"/>
      <c r="R69" s="337"/>
      <c r="S69" s="338"/>
      <c r="T69" s="338"/>
      <c r="U69" s="338"/>
      <c r="V69" s="339"/>
      <c r="W69" s="37"/>
      <c r="X69" s="11"/>
      <c r="Y69" s="11"/>
      <c r="Z69" s="295"/>
      <c r="AA69" s="252"/>
      <c r="AB69" s="291"/>
    </row>
    <row r="70" spans="2:28" ht="37.5" customHeight="1">
      <c r="B70" s="16">
        <f t="shared" si="0"/>
        <v>38</v>
      </c>
      <c r="C70" s="27"/>
      <c r="D70" s="12"/>
      <c r="E70" s="12"/>
      <c r="F70" s="12"/>
      <c r="G70" s="12"/>
      <c r="H70" s="12"/>
      <c r="I70" s="12"/>
      <c r="J70" s="12"/>
      <c r="K70" s="12"/>
      <c r="L70" s="13"/>
      <c r="M70" s="360"/>
      <c r="N70" s="360"/>
      <c r="O70" s="360"/>
      <c r="P70" s="360"/>
      <c r="Q70" s="360"/>
      <c r="R70" s="337"/>
      <c r="S70" s="338"/>
      <c r="T70" s="338"/>
      <c r="U70" s="338"/>
      <c r="V70" s="339"/>
      <c r="W70" s="37"/>
      <c r="X70" s="11"/>
      <c r="Y70" s="11"/>
      <c r="Z70" s="295"/>
      <c r="AA70" s="252"/>
      <c r="AB70" s="291"/>
    </row>
    <row r="71" spans="2:28" ht="37.5" customHeight="1">
      <c r="B71" s="16">
        <f t="shared" si="0"/>
        <v>39</v>
      </c>
      <c r="C71" s="27"/>
      <c r="D71" s="12"/>
      <c r="E71" s="12"/>
      <c r="F71" s="12"/>
      <c r="G71" s="12"/>
      <c r="H71" s="12"/>
      <c r="I71" s="12"/>
      <c r="J71" s="12"/>
      <c r="K71" s="12"/>
      <c r="L71" s="13"/>
      <c r="M71" s="360"/>
      <c r="N71" s="360"/>
      <c r="O71" s="360"/>
      <c r="P71" s="360"/>
      <c r="Q71" s="360"/>
      <c r="R71" s="337"/>
      <c r="S71" s="338"/>
      <c r="T71" s="338"/>
      <c r="U71" s="338"/>
      <c r="V71" s="339"/>
      <c r="W71" s="37"/>
      <c r="X71" s="11"/>
      <c r="Y71" s="11"/>
      <c r="Z71" s="295"/>
      <c r="AA71" s="252"/>
      <c r="AB71" s="291"/>
    </row>
    <row r="72" spans="2:28" ht="37.5" customHeight="1">
      <c r="B72" s="16">
        <f t="shared" ref="B72:B98" si="1">B71+1</f>
        <v>40</v>
      </c>
      <c r="C72" s="27"/>
      <c r="D72" s="12"/>
      <c r="E72" s="12"/>
      <c r="F72" s="12"/>
      <c r="G72" s="12"/>
      <c r="H72" s="12"/>
      <c r="I72" s="12"/>
      <c r="J72" s="12"/>
      <c r="K72" s="12"/>
      <c r="L72" s="13"/>
      <c r="M72" s="360"/>
      <c r="N72" s="360"/>
      <c r="O72" s="360"/>
      <c r="P72" s="360"/>
      <c r="Q72" s="360"/>
      <c r="R72" s="337"/>
      <c r="S72" s="338"/>
      <c r="T72" s="338"/>
      <c r="U72" s="338"/>
      <c r="V72" s="339"/>
      <c r="W72" s="37"/>
      <c r="X72" s="11"/>
      <c r="Y72" s="11"/>
      <c r="Z72" s="295"/>
      <c r="AA72" s="252"/>
      <c r="AB72" s="291"/>
    </row>
    <row r="73" spans="2:28" ht="37.5" customHeight="1">
      <c r="B73" s="16">
        <f t="shared" si="1"/>
        <v>41</v>
      </c>
      <c r="C73" s="27"/>
      <c r="D73" s="12"/>
      <c r="E73" s="12"/>
      <c r="F73" s="12"/>
      <c r="G73" s="12"/>
      <c r="H73" s="12"/>
      <c r="I73" s="12"/>
      <c r="J73" s="12"/>
      <c r="K73" s="12"/>
      <c r="L73" s="13"/>
      <c r="M73" s="360"/>
      <c r="N73" s="360"/>
      <c r="O73" s="360"/>
      <c r="P73" s="360"/>
      <c r="Q73" s="360"/>
      <c r="R73" s="337"/>
      <c r="S73" s="338"/>
      <c r="T73" s="338"/>
      <c r="U73" s="338"/>
      <c r="V73" s="339"/>
      <c r="W73" s="37"/>
      <c r="X73" s="11"/>
      <c r="Y73" s="11"/>
      <c r="Z73" s="295"/>
      <c r="AA73" s="252"/>
      <c r="AB73" s="291"/>
    </row>
    <row r="74" spans="2:28" ht="37.5" customHeight="1">
      <c r="B74" s="16">
        <f t="shared" si="1"/>
        <v>42</v>
      </c>
      <c r="C74" s="27"/>
      <c r="D74" s="12"/>
      <c r="E74" s="12"/>
      <c r="F74" s="12"/>
      <c r="G74" s="12"/>
      <c r="H74" s="12"/>
      <c r="I74" s="12"/>
      <c r="J74" s="12"/>
      <c r="K74" s="12"/>
      <c r="L74" s="13"/>
      <c r="M74" s="360"/>
      <c r="N74" s="360"/>
      <c r="O74" s="360"/>
      <c r="P74" s="360"/>
      <c r="Q74" s="360"/>
      <c r="R74" s="337"/>
      <c r="S74" s="338"/>
      <c r="T74" s="338"/>
      <c r="U74" s="338"/>
      <c r="V74" s="339"/>
      <c r="W74" s="37"/>
      <c r="X74" s="11"/>
      <c r="Y74" s="11"/>
      <c r="Z74" s="295"/>
      <c r="AA74" s="252"/>
      <c r="AB74" s="291"/>
    </row>
    <row r="75" spans="2:28" ht="37.5" customHeight="1">
      <c r="B75" s="16">
        <f t="shared" si="1"/>
        <v>43</v>
      </c>
      <c r="C75" s="27"/>
      <c r="D75" s="12"/>
      <c r="E75" s="12"/>
      <c r="F75" s="12"/>
      <c r="G75" s="12"/>
      <c r="H75" s="12"/>
      <c r="I75" s="12"/>
      <c r="J75" s="12"/>
      <c r="K75" s="12"/>
      <c r="L75" s="13"/>
      <c r="M75" s="360"/>
      <c r="N75" s="360"/>
      <c r="O75" s="360"/>
      <c r="P75" s="360"/>
      <c r="Q75" s="360"/>
      <c r="R75" s="337"/>
      <c r="S75" s="338"/>
      <c r="T75" s="338"/>
      <c r="U75" s="338"/>
      <c r="V75" s="339"/>
      <c r="W75" s="37"/>
      <c r="X75" s="11"/>
      <c r="Y75" s="11"/>
      <c r="Z75" s="295"/>
      <c r="AA75" s="252"/>
      <c r="AB75" s="291"/>
    </row>
    <row r="76" spans="2:28" ht="37.5" customHeight="1">
      <c r="B76" s="16">
        <f t="shared" si="1"/>
        <v>44</v>
      </c>
      <c r="C76" s="27"/>
      <c r="D76" s="12"/>
      <c r="E76" s="12"/>
      <c r="F76" s="12"/>
      <c r="G76" s="12"/>
      <c r="H76" s="12"/>
      <c r="I76" s="12"/>
      <c r="J76" s="12"/>
      <c r="K76" s="12"/>
      <c r="L76" s="13"/>
      <c r="M76" s="360"/>
      <c r="N76" s="360"/>
      <c r="O76" s="360"/>
      <c r="P76" s="360"/>
      <c r="Q76" s="360"/>
      <c r="R76" s="337"/>
      <c r="S76" s="338"/>
      <c r="T76" s="338"/>
      <c r="U76" s="338"/>
      <c r="V76" s="339"/>
      <c r="W76" s="37"/>
      <c r="X76" s="11"/>
      <c r="Y76" s="11"/>
      <c r="Z76" s="295"/>
      <c r="AA76" s="252"/>
      <c r="AB76" s="291"/>
    </row>
    <row r="77" spans="2:28" ht="37.5" customHeight="1">
      <c r="B77" s="16">
        <f t="shared" si="1"/>
        <v>45</v>
      </c>
      <c r="C77" s="27"/>
      <c r="D77" s="12"/>
      <c r="E77" s="12"/>
      <c r="F77" s="12"/>
      <c r="G77" s="12"/>
      <c r="H77" s="12"/>
      <c r="I77" s="12"/>
      <c r="J77" s="12"/>
      <c r="K77" s="12"/>
      <c r="L77" s="13"/>
      <c r="M77" s="360"/>
      <c r="N77" s="360"/>
      <c r="O77" s="360"/>
      <c r="P77" s="360"/>
      <c r="Q77" s="360"/>
      <c r="R77" s="337"/>
      <c r="S77" s="338"/>
      <c r="T77" s="338"/>
      <c r="U77" s="338"/>
      <c r="V77" s="339"/>
      <c r="W77" s="37"/>
      <c r="X77" s="11"/>
      <c r="Y77" s="11"/>
      <c r="Z77" s="295"/>
      <c r="AA77" s="252"/>
      <c r="AB77" s="291"/>
    </row>
    <row r="78" spans="2:28" ht="37.5" customHeight="1">
      <c r="B78" s="16">
        <f t="shared" si="1"/>
        <v>46</v>
      </c>
      <c r="C78" s="27"/>
      <c r="D78" s="12"/>
      <c r="E78" s="12"/>
      <c r="F78" s="12"/>
      <c r="G78" s="12"/>
      <c r="H78" s="12"/>
      <c r="I78" s="12"/>
      <c r="J78" s="12"/>
      <c r="K78" s="12"/>
      <c r="L78" s="13"/>
      <c r="M78" s="360"/>
      <c r="N78" s="360"/>
      <c r="O78" s="360"/>
      <c r="P78" s="360"/>
      <c r="Q78" s="360"/>
      <c r="R78" s="337"/>
      <c r="S78" s="338"/>
      <c r="T78" s="338"/>
      <c r="U78" s="338"/>
      <c r="V78" s="339"/>
      <c r="W78" s="37"/>
      <c r="X78" s="11"/>
      <c r="Y78" s="11"/>
      <c r="Z78" s="295"/>
      <c r="AA78" s="252"/>
      <c r="AB78" s="291"/>
    </row>
    <row r="79" spans="2:28" ht="37.5" customHeight="1">
      <c r="B79" s="16">
        <f t="shared" si="1"/>
        <v>47</v>
      </c>
      <c r="C79" s="27"/>
      <c r="D79" s="12"/>
      <c r="E79" s="12"/>
      <c r="F79" s="12"/>
      <c r="G79" s="12"/>
      <c r="H79" s="12"/>
      <c r="I79" s="12"/>
      <c r="J79" s="12"/>
      <c r="K79" s="12"/>
      <c r="L79" s="13"/>
      <c r="M79" s="360"/>
      <c r="N79" s="360"/>
      <c r="O79" s="360"/>
      <c r="P79" s="360"/>
      <c r="Q79" s="360"/>
      <c r="R79" s="337"/>
      <c r="S79" s="338"/>
      <c r="T79" s="338"/>
      <c r="U79" s="338"/>
      <c r="V79" s="339"/>
      <c r="W79" s="37"/>
      <c r="X79" s="11"/>
      <c r="Y79" s="11"/>
      <c r="Z79" s="295"/>
      <c r="AA79" s="252"/>
      <c r="AB79" s="291"/>
    </row>
    <row r="80" spans="2:28" ht="37.5" customHeight="1">
      <c r="B80" s="16">
        <f t="shared" si="1"/>
        <v>48</v>
      </c>
      <c r="C80" s="27"/>
      <c r="D80" s="12"/>
      <c r="E80" s="12"/>
      <c r="F80" s="12"/>
      <c r="G80" s="12"/>
      <c r="H80" s="12"/>
      <c r="I80" s="12"/>
      <c r="J80" s="12"/>
      <c r="K80" s="12"/>
      <c r="L80" s="13"/>
      <c r="M80" s="360"/>
      <c r="N80" s="360"/>
      <c r="O80" s="360"/>
      <c r="P80" s="360"/>
      <c r="Q80" s="360"/>
      <c r="R80" s="337"/>
      <c r="S80" s="338"/>
      <c r="T80" s="338"/>
      <c r="U80" s="338"/>
      <c r="V80" s="339"/>
      <c r="W80" s="37"/>
      <c r="X80" s="11"/>
      <c r="Y80" s="11"/>
      <c r="Z80" s="295"/>
      <c r="AA80" s="252"/>
      <c r="AB80" s="291"/>
    </row>
    <row r="81" spans="2:28" ht="37.5" customHeight="1">
      <c r="B81" s="16">
        <f t="shared" si="1"/>
        <v>49</v>
      </c>
      <c r="C81" s="27"/>
      <c r="D81" s="12"/>
      <c r="E81" s="12"/>
      <c r="F81" s="12"/>
      <c r="G81" s="12"/>
      <c r="H81" s="12"/>
      <c r="I81" s="12"/>
      <c r="J81" s="12"/>
      <c r="K81" s="12"/>
      <c r="L81" s="13"/>
      <c r="M81" s="360"/>
      <c r="N81" s="360"/>
      <c r="O81" s="360"/>
      <c r="P81" s="360"/>
      <c r="Q81" s="360"/>
      <c r="R81" s="337"/>
      <c r="S81" s="338"/>
      <c r="T81" s="338"/>
      <c r="U81" s="338"/>
      <c r="V81" s="339"/>
      <c r="W81" s="37"/>
      <c r="X81" s="11"/>
      <c r="Y81" s="11"/>
      <c r="Z81" s="295"/>
      <c r="AA81" s="252"/>
      <c r="AB81" s="291"/>
    </row>
    <row r="82" spans="2:28" ht="37.5" customHeight="1">
      <c r="B82" s="16">
        <f t="shared" si="1"/>
        <v>50</v>
      </c>
      <c r="C82" s="27"/>
      <c r="D82" s="12"/>
      <c r="E82" s="12"/>
      <c r="F82" s="12"/>
      <c r="G82" s="12"/>
      <c r="H82" s="12"/>
      <c r="I82" s="12"/>
      <c r="J82" s="12"/>
      <c r="K82" s="12"/>
      <c r="L82" s="13"/>
      <c r="M82" s="360"/>
      <c r="N82" s="360"/>
      <c r="O82" s="360"/>
      <c r="P82" s="360"/>
      <c r="Q82" s="360"/>
      <c r="R82" s="337"/>
      <c r="S82" s="338"/>
      <c r="T82" s="338"/>
      <c r="U82" s="338"/>
      <c r="V82" s="339"/>
      <c r="W82" s="37"/>
      <c r="X82" s="11"/>
      <c r="Y82" s="11"/>
      <c r="Z82" s="295"/>
      <c r="AA82" s="252"/>
      <c r="AB82" s="291"/>
    </row>
    <row r="83" spans="2:28" ht="37.5" customHeight="1">
      <c r="B83" s="16">
        <f t="shared" si="1"/>
        <v>51</v>
      </c>
      <c r="C83" s="27"/>
      <c r="D83" s="12"/>
      <c r="E83" s="12"/>
      <c r="F83" s="12"/>
      <c r="G83" s="12"/>
      <c r="H83" s="12"/>
      <c r="I83" s="12"/>
      <c r="J83" s="12"/>
      <c r="K83" s="12"/>
      <c r="L83" s="13"/>
      <c r="M83" s="360"/>
      <c r="N83" s="360"/>
      <c r="O83" s="360"/>
      <c r="P83" s="360"/>
      <c r="Q83" s="360"/>
      <c r="R83" s="337"/>
      <c r="S83" s="338"/>
      <c r="T83" s="338"/>
      <c r="U83" s="338"/>
      <c r="V83" s="339"/>
      <c r="W83" s="37"/>
      <c r="X83" s="11"/>
      <c r="Y83" s="11"/>
      <c r="Z83" s="295"/>
      <c r="AA83" s="252"/>
      <c r="AB83" s="291"/>
    </row>
    <row r="84" spans="2:28" ht="37.5" customHeight="1">
      <c r="B84" s="16">
        <f t="shared" si="1"/>
        <v>52</v>
      </c>
      <c r="C84" s="27"/>
      <c r="D84" s="12"/>
      <c r="E84" s="12"/>
      <c r="F84" s="12"/>
      <c r="G84" s="12"/>
      <c r="H84" s="12"/>
      <c r="I84" s="12"/>
      <c r="J84" s="12"/>
      <c r="K84" s="12"/>
      <c r="L84" s="13"/>
      <c r="M84" s="360"/>
      <c r="N84" s="360"/>
      <c r="O84" s="360"/>
      <c r="P84" s="360"/>
      <c r="Q84" s="360"/>
      <c r="R84" s="337"/>
      <c r="S84" s="338"/>
      <c r="T84" s="338"/>
      <c r="U84" s="338"/>
      <c r="V84" s="339"/>
      <c r="W84" s="37"/>
      <c r="X84" s="11"/>
      <c r="Y84" s="11"/>
      <c r="Z84" s="295"/>
      <c r="AA84" s="252"/>
      <c r="AB84" s="291"/>
    </row>
    <row r="85" spans="2:28" ht="37.5" customHeight="1">
      <c r="B85" s="16">
        <f t="shared" si="1"/>
        <v>53</v>
      </c>
      <c r="C85" s="27"/>
      <c r="D85" s="12"/>
      <c r="E85" s="12"/>
      <c r="F85" s="12"/>
      <c r="G85" s="12"/>
      <c r="H85" s="12"/>
      <c r="I85" s="12"/>
      <c r="J85" s="12"/>
      <c r="K85" s="12"/>
      <c r="L85" s="13"/>
      <c r="M85" s="360"/>
      <c r="N85" s="360"/>
      <c r="O85" s="360"/>
      <c r="P85" s="360"/>
      <c r="Q85" s="360"/>
      <c r="R85" s="337"/>
      <c r="S85" s="338"/>
      <c r="T85" s="338"/>
      <c r="U85" s="338"/>
      <c r="V85" s="339"/>
      <c r="W85" s="37"/>
      <c r="X85" s="11"/>
      <c r="Y85" s="11"/>
      <c r="Z85" s="295"/>
      <c r="AA85" s="252"/>
      <c r="AB85" s="291"/>
    </row>
    <row r="86" spans="2:28" ht="37.5" customHeight="1">
      <c r="B86" s="16">
        <f t="shared" si="1"/>
        <v>54</v>
      </c>
      <c r="C86" s="27"/>
      <c r="D86" s="12"/>
      <c r="E86" s="12"/>
      <c r="F86" s="12"/>
      <c r="G86" s="12"/>
      <c r="H86" s="12"/>
      <c r="I86" s="12"/>
      <c r="J86" s="12"/>
      <c r="K86" s="12"/>
      <c r="L86" s="13"/>
      <c r="M86" s="360"/>
      <c r="N86" s="360"/>
      <c r="O86" s="360"/>
      <c r="P86" s="360"/>
      <c r="Q86" s="360"/>
      <c r="R86" s="337"/>
      <c r="S86" s="338"/>
      <c r="T86" s="338"/>
      <c r="U86" s="338"/>
      <c r="V86" s="339"/>
      <c r="W86" s="37"/>
      <c r="X86" s="11"/>
      <c r="Y86" s="11"/>
      <c r="Z86" s="295"/>
      <c r="AA86" s="252"/>
      <c r="AB86" s="291"/>
    </row>
    <row r="87" spans="2:28" ht="37.5" customHeight="1">
      <c r="B87" s="16">
        <f t="shared" si="1"/>
        <v>55</v>
      </c>
      <c r="C87" s="27"/>
      <c r="D87" s="12"/>
      <c r="E87" s="12"/>
      <c r="F87" s="12"/>
      <c r="G87" s="12"/>
      <c r="H87" s="12"/>
      <c r="I87" s="12"/>
      <c r="J87" s="12"/>
      <c r="K87" s="12"/>
      <c r="L87" s="13"/>
      <c r="M87" s="360"/>
      <c r="N87" s="360"/>
      <c r="O87" s="360"/>
      <c r="P87" s="360"/>
      <c r="Q87" s="360"/>
      <c r="R87" s="337"/>
      <c r="S87" s="338"/>
      <c r="T87" s="338"/>
      <c r="U87" s="338"/>
      <c r="V87" s="339"/>
      <c r="W87" s="37"/>
      <c r="X87" s="11"/>
      <c r="Y87" s="11"/>
      <c r="Z87" s="295"/>
      <c r="AA87" s="252"/>
      <c r="AB87" s="291"/>
    </row>
    <row r="88" spans="2:28" ht="37.5" customHeight="1">
      <c r="B88" s="16">
        <f t="shared" si="1"/>
        <v>56</v>
      </c>
      <c r="C88" s="27"/>
      <c r="D88" s="12"/>
      <c r="E88" s="12"/>
      <c r="F88" s="12"/>
      <c r="G88" s="12"/>
      <c r="H88" s="12"/>
      <c r="I88" s="12"/>
      <c r="J88" s="12"/>
      <c r="K88" s="12"/>
      <c r="L88" s="13"/>
      <c r="M88" s="360"/>
      <c r="N88" s="360"/>
      <c r="O88" s="360"/>
      <c r="P88" s="360"/>
      <c r="Q88" s="360"/>
      <c r="R88" s="337"/>
      <c r="S88" s="338"/>
      <c r="T88" s="338"/>
      <c r="U88" s="338"/>
      <c r="V88" s="339"/>
      <c r="W88" s="37"/>
      <c r="X88" s="11"/>
      <c r="Y88" s="11"/>
      <c r="Z88" s="295"/>
      <c r="AA88" s="252"/>
      <c r="AB88" s="291"/>
    </row>
    <row r="89" spans="2:28" ht="37.5" customHeight="1">
      <c r="B89" s="16">
        <f t="shared" si="1"/>
        <v>57</v>
      </c>
      <c r="C89" s="27"/>
      <c r="D89" s="12"/>
      <c r="E89" s="12"/>
      <c r="F89" s="12"/>
      <c r="G89" s="12"/>
      <c r="H89" s="12"/>
      <c r="I89" s="12"/>
      <c r="J89" s="12"/>
      <c r="K89" s="12"/>
      <c r="L89" s="13"/>
      <c r="M89" s="360"/>
      <c r="N89" s="360"/>
      <c r="O89" s="360"/>
      <c r="P89" s="360"/>
      <c r="Q89" s="360"/>
      <c r="R89" s="337"/>
      <c r="S89" s="338"/>
      <c r="T89" s="338"/>
      <c r="U89" s="338"/>
      <c r="V89" s="339"/>
      <c r="W89" s="37"/>
      <c r="X89" s="11"/>
      <c r="Y89" s="11"/>
      <c r="Z89" s="295"/>
      <c r="AA89" s="252"/>
      <c r="AB89" s="291"/>
    </row>
    <row r="90" spans="2:28" ht="37.5" customHeight="1">
      <c r="B90" s="16">
        <f t="shared" si="1"/>
        <v>58</v>
      </c>
      <c r="C90" s="27"/>
      <c r="D90" s="12"/>
      <c r="E90" s="12"/>
      <c r="F90" s="12"/>
      <c r="G90" s="12"/>
      <c r="H90" s="12"/>
      <c r="I90" s="12"/>
      <c r="J90" s="12"/>
      <c r="K90" s="12"/>
      <c r="L90" s="13"/>
      <c r="M90" s="360"/>
      <c r="N90" s="360"/>
      <c r="O90" s="360"/>
      <c r="P90" s="360"/>
      <c r="Q90" s="360"/>
      <c r="R90" s="337"/>
      <c r="S90" s="338"/>
      <c r="T90" s="338"/>
      <c r="U90" s="338"/>
      <c r="V90" s="339"/>
      <c r="W90" s="37"/>
      <c r="X90" s="11"/>
      <c r="Y90" s="11"/>
      <c r="Z90" s="295"/>
      <c r="AA90" s="252"/>
      <c r="AB90" s="291"/>
    </row>
    <row r="91" spans="2:28" ht="37.5" customHeight="1">
      <c r="B91" s="16">
        <f t="shared" si="1"/>
        <v>59</v>
      </c>
      <c r="C91" s="27"/>
      <c r="D91" s="12"/>
      <c r="E91" s="12"/>
      <c r="F91" s="12"/>
      <c r="G91" s="12"/>
      <c r="H91" s="12"/>
      <c r="I91" s="12"/>
      <c r="J91" s="12"/>
      <c r="K91" s="12"/>
      <c r="L91" s="13"/>
      <c r="M91" s="360"/>
      <c r="N91" s="360"/>
      <c r="O91" s="360"/>
      <c r="P91" s="360"/>
      <c r="Q91" s="360"/>
      <c r="R91" s="337"/>
      <c r="S91" s="338"/>
      <c r="T91" s="338"/>
      <c r="U91" s="338"/>
      <c r="V91" s="339"/>
      <c r="W91" s="37"/>
      <c r="X91" s="11"/>
      <c r="Y91" s="11"/>
      <c r="Z91" s="295"/>
      <c r="AA91" s="252"/>
      <c r="AB91" s="291"/>
    </row>
    <row r="92" spans="2:28" ht="37.5" customHeight="1">
      <c r="B92" s="16">
        <f t="shared" si="1"/>
        <v>60</v>
      </c>
      <c r="C92" s="27"/>
      <c r="D92" s="12"/>
      <c r="E92" s="12"/>
      <c r="F92" s="12"/>
      <c r="G92" s="12"/>
      <c r="H92" s="12"/>
      <c r="I92" s="12"/>
      <c r="J92" s="12"/>
      <c r="K92" s="12"/>
      <c r="L92" s="13"/>
      <c r="M92" s="360"/>
      <c r="N92" s="360"/>
      <c r="O92" s="360"/>
      <c r="P92" s="360"/>
      <c r="Q92" s="360"/>
      <c r="R92" s="337"/>
      <c r="S92" s="338"/>
      <c r="T92" s="338"/>
      <c r="U92" s="338"/>
      <c r="V92" s="339"/>
      <c r="W92" s="37"/>
      <c r="X92" s="11"/>
      <c r="Y92" s="11"/>
      <c r="Z92" s="295"/>
      <c r="AA92" s="252"/>
      <c r="AB92" s="291"/>
    </row>
    <row r="93" spans="2:28" ht="37.5" customHeight="1">
      <c r="B93" s="16">
        <f t="shared" si="1"/>
        <v>61</v>
      </c>
      <c r="C93" s="27"/>
      <c r="D93" s="12"/>
      <c r="E93" s="12"/>
      <c r="F93" s="12"/>
      <c r="G93" s="12"/>
      <c r="H93" s="12"/>
      <c r="I93" s="12"/>
      <c r="J93" s="12"/>
      <c r="K93" s="12"/>
      <c r="L93" s="13"/>
      <c r="M93" s="360"/>
      <c r="N93" s="360"/>
      <c r="O93" s="360"/>
      <c r="P93" s="360"/>
      <c r="Q93" s="360"/>
      <c r="R93" s="337"/>
      <c r="S93" s="338"/>
      <c r="T93" s="338"/>
      <c r="U93" s="338"/>
      <c r="V93" s="339"/>
      <c r="W93" s="37"/>
      <c r="X93" s="11"/>
      <c r="Y93" s="11"/>
      <c r="Z93" s="295"/>
      <c r="AA93" s="252"/>
      <c r="AB93" s="291"/>
    </row>
    <row r="94" spans="2:28" ht="37.5" customHeight="1">
      <c r="B94" s="16">
        <f t="shared" si="1"/>
        <v>62</v>
      </c>
      <c r="C94" s="27"/>
      <c r="D94" s="12"/>
      <c r="E94" s="12"/>
      <c r="F94" s="12"/>
      <c r="G94" s="12"/>
      <c r="H94" s="12"/>
      <c r="I94" s="12"/>
      <c r="J94" s="12"/>
      <c r="K94" s="12"/>
      <c r="L94" s="13"/>
      <c r="M94" s="360"/>
      <c r="N94" s="360"/>
      <c r="O94" s="360"/>
      <c r="P94" s="360"/>
      <c r="Q94" s="360"/>
      <c r="R94" s="337"/>
      <c r="S94" s="338"/>
      <c r="T94" s="338"/>
      <c r="U94" s="338"/>
      <c r="V94" s="339"/>
      <c r="W94" s="37"/>
      <c r="X94" s="11"/>
      <c r="Y94" s="11"/>
      <c r="Z94" s="295"/>
      <c r="AA94" s="252"/>
      <c r="AB94" s="291"/>
    </row>
    <row r="95" spans="2:28" ht="37.5" customHeight="1">
      <c r="B95" s="16">
        <f t="shared" si="1"/>
        <v>63</v>
      </c>
      <c r="C95" s="27"/>
      <c r="D95" s="12"/>
      <c r="E95" s="12"/>
      <c r="F95" s="12"/>
      <c r="G95" s="12"/>
      <c r="H95" s="12"/>
      <c r="I95" s="12"/>
      <c r="J95" s="12"/>
      <c r="K95" s="12"/>
      <c r="L95" s="13"/>
      <c r="M95" s="360"/>
      <c r="N95" s="360"/>
      <c r="O95" s="360"/>
      <c r="P95" s="360"/>
      <c r="Q95" s="360"/>
      <c r="R95" s="337"/>
      <c r="S95" s="338"/>
      <c r="T95" s="338"/>
      <c r="U95" s="338"/>
      <c r="V95" s="339"/>
      <c r="W95" s="37"/>
      <c r="X95" s="11"/>
      <c r="Y95" s="11"/>
      <c r="Z95" s="295"/>
      <c r="AA95" s="252"/>
      <c r="AB95" s="291"/>
    </row>
    <row r="96" spans="2:28" ht="37.5" customHeight="1">
      <c r="B96" s="16">
        <f t="shared" si="1"/>
        <v>64</v>
      </c>
      <c r="C96" s="27"/>
      <c r="D96" s="12"/>
      <c r="E96" s="12"/>
      <c r="F96" s="12"/>
      <c r="G96" s="12"/>
      <c r="H96" s="12"/>
      <c r="I96" s="12"/>
      <c r="J96" s="12"/>
      <c r="K96" s="12"/>
      <c r="L96" s="13"/>
      <c r="M96" s="360"/>
      <c r="N96" s="360"/>
      <c r="O96" s="360"/>
      <c r="P96" s="360"/>
      <c r="Q96" s="360"/>
      <c r="R96" s="337"/>
      <c r="S96" s="338"/>
      <c r="T96" s="338"/>
      <c r="U96" s="338"/>
      <c r="V96" s="339"/>
      <c r="W96" s="37"/>
      <c r="X96" s="11"/>
      <c r="Y96" s="11"/>
      <c r="Z96" s="295"/>
      <c r="AA96" s="252"/>
      <c r="AB96" s="291"/>
    </row>
    <row r="97" spans="2:28" ht="37.5" customHeight="1">
      <c r="B97" s="16">
        <f t="shared" si="1"/>
        <v>65</v>
      </c>
      <c r="C97" s="27"/>
      <c r="D97" s="12"/>
      <c r="E97" s="12"/>
      <c r="F97" s="12"/>
      <c r="G97" s="12"/>
      <c r="H97" s="12"/>
      <c r="I97" s="12"/>
      <c r="J97" s="12"/>
      <c r="K97" s="12"/>
      <c r="L97" s="13"/>
      <c r="M97" s="360"/>
      <c r="N97" s="360"/>
      <c r="O97" s="360"/>
      <c r="P97" s="360"/>
      <c r="Q97" s="360"/>
      <c r="R97" s="337"/>
      <c r="S97" s="338"/>
      <c r="T97" s="338"/>
      <c r="U97" s="338"/>
      <c r="V97" s="339"/>
      <c r="W97" s="37"/>
      <c r="X97" s="11"/>
      <c r="Y97" s="11"/>
      <c r="Z97" s="295"/>
      <c r="AA97" s="252"/>
      <c r="AB97" s="291"/>
    </row>
    <row r="98" spans="2:28" ht="37.5" customHeight="1">
      <c r="B98" s="16">
        <f t="shared" si="1"/>
        <v>66</v>
      </c>
      <c r="C98" s="27"/>
      <c r="D98" s="12"/>
      <c r="E98" s="12"/>
      <c r="F98" s="12"/>
      <c r="G98" s="12"/>
      <c r="H98" s="12"/>
      <c r="I98" s="12"/>
      <c r="J98" s="12"/>
      <c r="K98" s="12"/>
      <c r="L98" s="13"/>
      <c r="M98" s="360"/>
      <c r="N98" s="360"/>
      <c r="O98" s="360"/>
      <c r="P98" s="360"/>
      <c r="Q98" s="360"/>
      <c r="R98" s="337"/>
      <c r="S98" s="338"/>
      <c r="T98" s="338"/>
      <c r="U98" s="338"/>
      <c r="V98" s="339"/>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60"/>
      <c r="N99" s="360"/>
      <c r="O99" s="360"/>
      <c r="P99" s="360"/>
      <c r="Q99" s="360"/>
      <c r="R99" s="337"/>
      <c r="S99" s="338"/>
      <c r="T99" s="338"/>
      <c r="U99" s="338"/>
      <c r="V99" s="339"/>
      <c r="W99" s="37"/>
      <c r="X99" s="11"/>
      <c r="Y99" s="11"/>
      <c r="Z99" s="295"/>
      <c r="AA99" s="252"/>
      <c r="AB99" s="291"/>
    </row>
    <row r="100" spans="2:28" ht="37.5" customHeight="1">
      <c r="B100" s="16">
        <f t="shared" si="2"/>
        <v>68</v>
      </c>
      <c r="C100" s="27"/>
      <c r="D100" s="12"/>
      <c r="E100" s="12"/>
      <c r="F100" s="12"/>
      <c r="G100" s="12"/>
      <c r="H100" s="12"/>
      <c r="I100" s="12"/>
      <c r="J100" s="12"/>
      <c r="K100" s="12"/>
      <c r="L100" s="13"/>
      <c r="M100" s="360"/>
      <c r="N100" s="360"/>
      <c r="O100" s="360"/>
      <c r="P100" s="360"/>
      <c r="Q100" s="360"/>
      <c r="R100" s="337"/>
      <c r="S100" s="338"/>
      <c r="T100" s="338"/>
      <c r="U100" s="338"/>
      <c r="V100" s="339"/>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60"/>
      <c r="N101" s="360"/>
      <c r="O101" s="360"/>
      <c r="P101" s="360"/>
      <c r="Q101" s="360"/>
      <c r="R101" s="337"/>
      <c r="S101" s="338"/>
      <c r="T101" s="338"/>
      <c r="U101" s="338"/>
      <c r="V101" s="339"/>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60"/>
      <c r="N102" s="360"/>
      <c r="O102" s="360"/>
      <c r="P102" s="360"/>
      <c r="Q102" s="360"/>
      <c r="R102" s="337"/>
      <c r="S102" s="338"/>
      <c r="T102" s="338"/>
      <c r="U102" s="338"/>
      <c r="V102" s="339"/>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60"/>
      <c r="N103" s="360"/>
      <c r="O103" s="360"/>
      <c r="P103" s="360"/>
      <c r="Q103" s="360"/>
      <c r="R103" s="337"/>
      <c r="S103" s="338"/>
      <c r="T103" s="338"/>
      <c r="U103" s="338"/>
      <c r="V103" s="339"/>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60"/>
      <c r="N104" s="360"/>
      <c r="O104" s="360"/>
      <c r="P104" s="360"/>
      <c r="Q104" s="360"/>
      <c r="R104" s="337"/>
      <c r="S104" s="338"/>
      <c r="T104" s="338"/>
      <c r="U104" s="338"/>
      <c r="V104" s="339"/>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60"/>
      <c r="N105" s="360"/>
      <c r="O105" s="360"/>
      <c r="P105" s="360"/>
      <c r="Q105" s="360"/>
      <c r="R105" s="337"/>
      <c r="S105" s="338"/>
      <c r="T105" s="338"/>
      <c r="U105" s="338"/>
      <c r="V105" s="339"/>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60"/>
      <c r="N106" s="360"/>
      <c r="O106" s="360"/>
      <c r="P106" s="360"/>
      <c r="Q106" s="360"/>
      <c r="R106" s="337"/>
      <c r="S106" s="338"/>
      <c r="T106" s="338"/>
      <c r="U106" s="338"/>
      <c r="V106" s="339"/>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60"/>
      <c r="N107" s="360"/>
      <c r="O107" s="360"/>
      <c r="P107" s="360"/>
      <c r="Q107" s="360"/>
      <c r="R107" s="337"/>
      <c r="S107" s="338"/>
      <c r="T107" s="338"/>
      <c r="U107" s="338"/>
      <c r="V107" s="339"/>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60"/>
      <c r="N108" s="360"/>
      <c r="O108" s="360"/>
      <c r="P108" s="360"/>
      <c r="Q108" s="360"/>
      <c r="R108" s="337"/>
      <c r="S108" s="338"/>
      <c r="T108" s="338"/>
      <c r="U108" s="338"/>
      <c r="V108" s="339"/>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60"/>
      <c r="N109" s="360"/>
      <c r="O109" s="360"/>
      <c r="P109" s="360"/>
      <c r="Q109" s="360"/>
      <c r="R109" s="337"/>
      <c r="S109" s="338"/>
      <c r="T109" s="338"/>
      <c r="U109" s="338"/>
      <c r="V109" s="339"/>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60"/>
      <c r="N110" s="360"/>
      <c r="O110" s="360"/>
      <c r="P110" s="360"/>
      <c r="Q110" s="360"/>
      <c r="R110" s="337"/>
      <c r="S110" s="338"/>
      <c r="T110" s="338"/>
      <c r="U110" s="338"/>
      <c r="V110" s="339"/>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60"/>
      <c r="N111" s="360"/>
      <c r="O111" s="360"/>
      <c r="P111" s="360"/>
      <c r="Q111" s="360"/>
      <c r="R111" s="337"/>
      <c r="S111" s="338"/>
      <c r="T111" s="338"/>
      <c r="U111" s="338"/>
      <c r="V111" s="339"/>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60"/>
      <c r="N112" s="360"/>
      <c r="O112" s="360"/>
      <c r="P112" s="360"/>
      <c r="Q112" s="360"/>
      <c r="R112" s="337"/>
      <c r="S112" s="338"/>
      <c r="T112" s="338"/>
      <c r="U112" s="338"/>
      <c r="V112" s="339"/>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60"/>
      <c r="N113" s="360"/>
      <c r="O113" s="360"/>
      <c r="P113" s="360"/>
      <c r="Q113" s="360"/>
      <c r="R113" s="337"/>
      <c r="S113" s="338"/>
      <c r="T113" s="338"/>
      <c r="U113" s="338"/>
      <c r="V113" s="339"/>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60"/>
      <c r="N114" s="360"/>
      <c r="O114" s="360"/>
      <c r="P114" s="360"/>
      <c r="Q114" s="360"/>
      <c r="R114" s="337"/>
      <c r="S114" s="338"/>
      <c r="T114" s="338"/>
      <c r="U114" s="338"/>
      <c r="V114" s="339"/>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60"/>
      <c r="N115" s="360"/>
      <c r="O115" s="360"/>
      <c r="P115" s="360"/>
      <c r="Q115" s="360"/>
      <c r="R115" s="337"/>
      <c r="S115" s="338"/>
      <c r="T115" s="338"/>
      <c r="U115" s="338"/>
      <c r="V115" s="339"/>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60"/>
      <c r="N116" s="360"/>
      <c r="O116" s="360"/>
      <c r="P116" s="360"/>
      <c r="Q116" s="360"/>
      <c r="R116" s="337"/>
      <c r="S116" s="338"/>
      <c r="T116" s="338"/>
      <c r="U116" s="338"/>
      <c r="V116" s="339"/>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60"/>
      <c r="N117" s="360"/>
      <c r="O117" s="360"/>
      <c r="P117" s="360"/>
      <c r="Q117" s="360"/>
      <c r="R117" s="337"/>
      <c r="S117" s="338"/>
      <c r="T117" s="338"/>
      <c r="U117" s="338"/>
      <c r="V117" s="339"/>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60"/>
      <c r="N118" s="360"/>
      <c r="O118" s="360"/>
      <c r="P118" s="360"/>
      <c r="Q118" s="360"/>
      <c r="R118" s="337"/>
      <c r="S118" s="338"/>
      <c r="T118" s="338"/>
      <c r="U118" s="338"/>
      <c r="V118" s="339"/>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60"/>
      <c r="N119" s="360"/>
      <c r="O119" s="360"/>
      <c r="P119" s="360"/>
      <c r="Q119" s="360"/>
      <c r="R119" s="337"/>
      <c r="S119" s="338"/>
      <c r="T119" s="338"/>
      <c r="U119" s="338"/>
      <c r="V119" s="339"/>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60"/>
      <c r="N120" s="360"/>
      <c r="O120" s="360"/>
      <c r="P120" s="360"/>
      <c r="Q120" s="360"/>
      <c r="R120" s="337"/>
      <c r="S120" s="338"/>
      <c r="T120" s="338"/>
      <c r="U120" s="338"/>
      <c r="V120" s="339"/>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60"/>
      <c r="N121" s="360"/>
      <c r="O121" s="360"/>
      <c r="P121" s="360"/>
      <c r="Q121" s="360"/>
      <c r="R121" s="337"/>
      <c r="S121" s="338"/>
      <c r="T121" s="338"/>
      <c r="U121" s="338"/>
      <c r="V121" s="339"/>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60"/>
      <c r="N122" s="360"/>
      <c r="O122" s="360"/>
      <c r="P122" s="360"/>
      <c r="Q122" s="360"/>
      <c r="R122" s="337"/>
      <c r="S122" s="338"/>
      <c r="T122" s="338"/>
      <c r="U122" s="338"/>
      <c r="V122" s="339"/>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60"/>
      <c r="N123" s="360"/>
      <c r="O123" s="360"/>
      <c r="P123" s="360"/>
      <c r="Q123" s="360"/>
      <c r="R123" s="337"/>
      <c r="S123" s="338"/>
      <c r="T123" s="338"/>
      <c r="U123" s="338"/>
      <c r="V123" s="339"/>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60"/>
      <c r="N124" s="360"/>
      <c r="O124" s="360"/>
      <c r="P124" s="360"/>
      <c r="Q124" s="360"/>
      <c r="R124" s="337"/>
      <c r="S124" s="338"/>
      <c r="T124" s="338"/>
      <c r="U124" s="338"/>
      <c r="V124" s="339"/>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60"/>
      <c r="N125" s="360"/>
      <c r="O125" s="360"/>
      <c r="P125" s="360"/>
      <c r="Q125" s="360"/>
      <c r="R125" s="337"/>
      <c r="S125" s="338"/>
      <c r="T125" s="338"/>
      <c r="U125" s="338"/>
      <c r="V125" s="339"/>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60"/>
      <c r="N126" s="360"/>
      <c r="O126" s="360"/>
      <c r="P126" s="360"/>
      <c r="Q126" s="360"/>
      <c r="R126" s="337"/>
      <c r="S126" s="338"/>
      <c r="T126" s="338"/>
      <c r="U126" s="338"/>
      <c r="V126" s="339"/>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60"/>
      <c r="N127" s="360"/>
      <c r="O127" s="360"/>
      <c r="P127" s="360"/>
      <c r="Q127" s="360"/>
      <c r="R127" s="337"/>
      <c r="S127" s="338"/>
      <c r="T127" s="338"/>
      <c r="U127" s="338"/>
      <c r="V127" s="339"/>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60"/>
      <c r="N128" s="360"/>
      <c r="O128" s="360"/>
      <c r="P128" s="360"/>
      <c r="Q128" s="360"/>
      <c r="R128" s="337"/>
      <c r="S128" s="338"/>
      <c r="T128" s="338"/>
      <c r="U128" s="338"/>
      <c r="V128" s="339"/>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60"/>
      <c r="N129" s="360"/>
      <c r="O129" s="360"/>
      <c r="P129" s="360"/>
      <c r="Q129" s="360"/>
      <c r="R129" s="337"/>
      <c r="S129" s="338"/>
      <c r="T129" s="338"/>
      <c r="U129" s="338"/>
      <c r="V129" s="339"/>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60"/>
      <c r="N130" s="360"/>
      <c r="O130" s="360"/>
      <c r="P130" s="360"/>
      <c r="Q130" s="360"/>
      <c r="R130" s="337"/>
      <c r="S130" s="338"/>
      <c r="T130" s="338"/>
      <c r="U130" s="338"/>
      <c r="V130" s="339"/>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60"/>
      <c r="N131" s="360"/>
      <c r="O131" s="360"/>
      <c r="P131" s="360"/>
      <c r="Q131" s="360"/>
      <c r="R131" s="337"/>
      <c r="S131" s="338"/>
      <c r="T131" s="338"/>
      <c r="U131" s="338"/>
      <c r="V131" s="339"/>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66"/>
      <c r="N132" s="366"/>
      <c r="O132" s="366"/>
      <c r="P132" s="366"/>
      <c r="Q132" s="366"/>
      <c r="R132" s="325"/>
      <c r="S132" s="326"/>
      <c r="T132" s="326"/>
      <c r="U132" s="326"/>
      <c r="V132" s="327"/>
      <c r="W132" s="38"/>
      <c r="X132" s="31"/>
      <c r="Y132" s="31"/>
      <c r="Z132" s="296"/>
      <c r="AA132" s="253"/>
      <c r="AB132" s="292"/>
    </row>
    <row r="133" spans="1:28" ht="4.5" customHeight="1">
      <c r="A133" s="15"/>
    </row>
    <row r="134" spans="1:28" ht="28.5" customHeight="1">
      <c r="B134" s="35"/>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5"/>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4"/>
  <sheetViews>
    <sheetView tabSelected="1" view="pageBreakPreview" zoomScale="120" zoomScaleNormal="120" zoomScaleSheetLayoutView="120" workbookViewId="0">
      <selection activeCell="M27" sqref="M27:S27"/>
    </sheetView>
  </sheetViews>
  <sheetFormatPr defaultColWidth="9" defaultRowHeight="13.5"/>
  <cols>
    <col min="1" max="1" width="2.5" style="63" customWidth="1"/>
    <col min="2" max="6" width="2.75" style="63" customWidth="1"/>
    <col min="7" max="35" width="2.5" style="63" customWidth="1"/>
    <col min="36" max="36" width="2.5" style="65" customWidth="1"/>
    <col min="37" max="37" width="4.125" style="63" customWidth="1"/>
    <col min="38" max="43" width="9.25" style="63" customWidth="1"/>
    <col min="44" max="44" width="9.75" style="63" bestFit="1" customWidth="1"/>
    <col min="45" max="16384" width="9" style="63"/>
  </cols>
  <sheetData>
    <row r="1" spans="1:46" ht="14.25" customHeight="1">
      <c r="A1" s="168" t="s">
        <v>106</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80" t="str">
        <f>IF(基本情報入力シート!C11="","",基本情報入力シート!C11)</f>
        <v/>
      </c>
      <c r="AA1" s="481"/>
      <c r="AB1" s="481"/>
      <c r="AC1" s="481"/>
      <c r="AD1" s="481"/>
      <c r="AE1" s="481"/>
      <c r="AF1" s="481"/>
      <c r="AG1" s="481"/>
      <c r="AH1" s="481"/>
      <c r="AI1" s="481"/>
      <c r="AJ1" s="458"/>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44" t="s">
        <v>202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166</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45" t="s">
        <v>9</v>
      </c>
      <c r="B8" s="446"/>
      <c r="C8" s="446"/>
      <c r="D8" s="446"/>
      <c r="E8" s="446"/>
      <c r="F8" s="447"/>
      <c r="G8" s="448" t="str">
        <f>IF(基本情報入力シート!M15="","",基本情報入力シート!M15)</f>
        <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9"/>
    </row>
    <row r="9" spans="1:46" s="68" customFormat="1" ht="25.5" customHeight="1">
      <c r="A9" s="450" t="s">
        <v>6</v>
      </c>
      <c r="B9" s="451"/>
      <c r="C9" s="451"/>
      <c r="D9" s="451"/>
      <c r="E9" s="451"/>
      <c r="F9" s="452"/>
      <c r="G9" s="453" t="str">
        <f>IF(基本情報入力シート!M16="","",基本情報入力シート!M16)</f>
        <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4"/>
    </row>
    <row r="10" spans="1:46" s="68" customFormat="1" ht="12.75" customHeight="1">
      <c r="A10" s="409" t="s">
        <v>83</v>
      </c>
      <c r="B10" s="410"/>
      <c r="C10" s="410"/>
      <c r="D10" s="410"/>
      <c r="E10" s="410"/>
      <c r="F10" s="411"/>
      <c r="G10" s="177" t="s">
        <v>8</v>
      </c>
      <c r="H10" s="415" t="str">
        <f>IF(基本情報入力シート!AC17="","",基本情報入力シート!AC17)</f>
        <v>－</v>
      </c>
      <c r="I10" s="415"/>
      <c r="J10" s="415"/>
      <c r="K10" s="415"/>
      <c r="L10" s="415"/>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12"/>
      <c r="B11" s="413"/>
      <c r="C11" s="413"/>
      <c r="D11" s="413"/>
      <c r="E11" s="413"/>
      <c r="F11" s="414"/>
      <c r="G11" s="416" t="str">
        <f>IF(基本情報入力シート!M18="","",基本情報入力シート!M18)</f>
        <v/>
      </c>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8"/>
    </row>
    <row r="12" spans="1:46" s="68" customFormat="1" ht="16.5" customHeight="1">
      <c r="A12" s="412"/>
      <c r="B12" s="413"/>
      <c r="C12" s="413"/>
      <c r="D12" s="413"/>
      <c r="E12" s="413"/>
      <c r="F12" s="414"/>
      <c r="G12" s="419" t="str">
        <f>IF(基本情報入力シート!M19="","",基本情報入力シート!M19)</f>
        <v/>
      </c>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1"/>
    </row>
    <row r="13" spans="1:46" s="68" customFormat="1" ht="12">
      <c r="A13" s="422" t="s">
        <v>9</v>
      </c>
      <c r="B13" s="423"/>
      <c r="C13" s="423"/>
      <c r="D13" s="423"/>
      <c r="E13" s="423"/>
      <c r="F13" s="424"/>
      <c r="G13" s="425" t="str">
        <f>IF(基本情報入力シート!M22="","",基本情報入力シート!M22)</f>
        <v/>
      </c>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6"/>
    </row>
    <row r="14" spans="1:46" s="68" customFormat="1" ht="25.5" customHeight="1">
      <c r="A14" s="412" t="s">
        <v>80</v>
      </c>
      <c r="B14" s="413"/>
      <c r="C14" s="413"/>
      <c r="D14" s="413"/>
      <c r="E14" s="413"/>
      <c r="F14" s="414"/>
      <c r="G14" s="420" t="str">
        <f>IF(基本情報入力シート!M23="","",基本情報入力シート!M23)</f>
        <v/>
      </c>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1"/>
    </row>
    <row r="15" spans="1:46" s="68" customFormat="1" ht="15" customHeight="1">
      <c r="A15" s="457" t="s">
        <v>82</v>
      </c>
      <c r="B15" s="457"/>
      <c r="C15" s="457"/>
      <c r="D15" s="457"/>
      <c r="E15" s="457"/>
      <c r="F15" s="457"/>
      <c r="G15" s="458" t="s">
        <v>0</v>
      </c>
      <c r="H15" s="455"/>
      <c r="I15" s="455"/>
      <c r="J15" s="455"/>
      <c r="K15" s="459" t="str">
        <f>IF(基本情報入力シート!M24="","",基本情報入力シート!M24)</f>
        <v/>
      </c>
      <c r="L15" s="459"/>
      <c r="M15" s="459"/>
      <c r="N15" s="459"/>
      <c r="O15" s="459"/>
      <c r="P15" s="455" t="s">
        <v>1</v>
      </c>
      <c r="Q15" s="455"/>
      <c r="R15" s="455"/>
      <c r="S15" s="455"/>
      <c r="T15" s="459" t="str">
        <f>IF(基本情報入力シート!M25="","",基本情報入力シート!M25)</f>
        <v/>
      </c>
      <c r="U15" s="459"/>
      <c r="V15" s="459"/>
      <c r="W15" s="459"/>
      <c r="X15" s="459"/>
      <c r="Y15" s="455" t="s">
        <v>81</v>
      </c>
      <c r="Z15" s="455"/>
      <c r="AA15" s="455"/>
      <c r="AB15" s="455"/>
      <c r="AC15" s="456" t="str">
        <f>IF(基本情報入力シート!M26="","",基本情報入力シート!M26)</f>
        <v/>
      </c>
      <c r="AD15" s="456"/>
      <c r="AE15" s="456"/>
      <c r="AF15" s="456"/>
      <c r="AG15" s="456"/>
      <c r="AH15" s="456"/>
      <c r="AI15" s="456"/>
      <c r="AJ15" s="456"/>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165</v>
      </c>
      <c r="B17" s="169"/>
      <c r="C17" s="184"/>
      <c r="D17" s="184"/>
      <c r="E17" s="184"/>
      <c r="F17" s="184"/>
      <c r="G17" s="184"/>
      <c r="H17" s="184"/>
      <c r="I17" s="184"/>
      <c r="J17" s="184"/>
      <c r="K17" s="184"/>
      <c r="L17" s="184"/>
      <c r="M17" s="184"/>
      <c r="N17" s="442" t="s">
        <v>217</v>
      </c>
      <c r="O17" s="443"/>
      <c r="P17" s="443"/>
      <c r="Q17" s="443"/>
      <c r="R17" s="443"/>
      <c r="S17" s="443"/>
      <c r="T17" s="443"/>
      <c r="U17" s="443"/>
      <c r="V17" s="443"/>
      <c r="W17" s="443"/>
      <c r="X17" s="443"/>
      <c r="Y17" s="184"/>
      <c r="Z17" s="184"/>
      <c r="AA17" s="184"/>
      <c r="AB17" s="184"/>
      <c r="AC17" s="184"/>
      <c r="AD17" s="184"/>
      <c r="AE17" s="184"/>
      <c r="AF17" s="184"/>
      <c r="AG17" s="184"/>
      <c r="AH17" s="184"/>
      <c r="AI17" s="184"/>
      <c r="AJ17" s="172"/>
      <c r="AK17" s="65"/>
      <c r="AT17" s="71"/>
    </row>
    <row r="18" spans="1:46" ht="24" customHeight="1">
      <c r="A18" s="185"/>
      <c r="B18" s="500" t="s">
        <v>185</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172"/>
      <c r="AK18" s="65"/>
      <c r="AT18" s="71"/>
    </row>
    <row r="19" spans="1:46" ht="36.75" customHeight="1">
      <c r="A19" s="183"/>
      <c r="B19" s="500" t="s">
        <v>187</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536" t="s">
        <v>178</v>
      </c>
      <c r="AK20" s="65"/>
      <c r="AT20" s="71"/>
    </row>
    <row r="21" spans="1:46" ht="19.5" customHeight="1" thickBot="1">
      <c r="A21" s="516" t="s">
        <v>177</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524" t="str">
        <f>IF('別紙様式2-2 個表_補助金 '!O5=0,"",'別紙様式2-2 個表_補助金 '!O5)</f>
        <v/>
      </c>
      <c r="AA21" s="525"/>
      <c r="AB21" s="525"/>
      <c r="AC21" s="525"/>
      <c r="AD21" s="525"/>
      <c r="AE21" s="525"/>
      <c r="AF21" s="526"/>
      <c r="AG21" s="527" t="s">
        <v>186</v>
      </c>
      <c r="AH21" s="528"/>
      <c r="AI21" s="187"/>
      <c r="AJ21" s="537"/>
      <c r="AR21" s="71"/>
    </row>
    <row r="22" spans="1:46" ht="19.5" customHeight="1" thickBot="1">
      <c r="A22" s="514" t="s">
        <v>206</v>
      </c>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29" t="str">
        <f>IF((Z23-Z24)=0,"",(Z23-Z24))</f>
        <v/>
      </c>
      <c r="AA22" s="530"/>
      <c r="AB22" s="530"/>
      <c r="AC22" s="530"/>
      <c r="AD22" s="530"/>
      <c r="AE22" s="530"/>
      <c r="AF22" s="531"/>
      <c r="AG22" s="458" t="s">
        <v>2</v>
      </c>
      <c r="AH22" s="455"/>
      <c r="AI22" s="188" t="s">
        <v>132</v>
      </c>
      <c r="AJ22" s="189" t="str">
        <f>IF(Z22&gt;Z21,"○","☓")</f>
        <v>☓</v>
      </c>
      <c r="AK22" s="76" t="s">
        <v>133</v>
      </c>
      <c r="AL22" s="77"/>
      <c r="AM22" s="77"/>
      <c r="AN22" s="77"/>
      <c r="AO22" s="77"/>
      <c r="AP22" s="77"/>
      <c r="AQ22" s="77"/>
      <c r="AR22" s="78"/>
    </row>
    <row r="23" spans="1:46" ht="23.25" customHeight="1">
      <c r="A23" s="190"/>
      <c r="B23" s="517" t="s">
        <v>207</v>
      </c>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32"/>
      <c r="AA23" s="532"/>
      <c r="AB23" s="532"/>
      <c r="AC23" s="532"/>
      <c r="AD23" s="532"/>
      <c r="AE23" s="532"/>
      <c r="AF23" s="532"/>
      <c r="AG23" s="446" t="s">
        <v>2</v>
      </c>
      <c r="AH23" s="447"/>
      <c r="AI23" s="188"/>
      <c r="AJ23" s="191"/>
      <c r="AR23" s="71"/>
    </row>
    <row r="24" spans="1:46" ht="19.5" customHeight="1">
      <c r="A24" s="192"/>
      <c r="B24" s="519" t="s">
        <v>208</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33"/>
      <c r="AA24" s="533"/>
      <c r="AB24" s="533"/>
      <c r="AC24" s="533"/>
      <c r="AD24" s="533"/>
      <c r="AE24" s="533"/>
      <c r="AF24" s="533"/>
      <c r="AG24" s="534" t="s">
        <v>2</v>
      </c>
      <c r="AH24" s="535"/>
      <c r="AI24" s="188"/>
      <c r="AJ24" s="191"/>
      <c r="AR24" s="71"/>
    </row>
    <row r="25" spans="1:46" ht="19.5" customHeight="1" thickBot="1">
      <c r="A25" s="549" t="s">
        <v>190</v>
      </c>
      <c r="B25" s="550"/>
      <c r="C25" s="550"/>
      <c r="D25" s="550"/>
      <c r="E25" s="550"/>
      <c r="F25" s="550"/>
      <c r="G25" s="550"/>
      <c r="H25" s="550"/>
      <c r="I25" s="550"/>
      <c r="J25" s="550"/>
      <c r="K25" s="550"/>
      <c r="L25" s="550"/>
      <c r="M25" s="550"/>
      <c r="N25" s="550"/>
      <c r="O25" s="550"/>
      <c r="P25" s="550"/>
      <c r="Q25" s="550"/>
      <c r="R25" s="550"/>
      <c r="S25" s="550"/>
      <c r="T25" s="550"/>
      <c r="U25" s="550"/>
      <c r="V25" s="550"/>
      <c r="W25" s="550"/>
      <c r="X25" s="550"/>
      <c r="Y25" s="551"/>
      <c r="Z25" s="260"/>
      <c r="AA25" s="260"/>
      <c r="AB25" s="198"/>
      <c r="AC25" s="194"/>
      <c r="AD25" s="194"/>
      <c r="AE25" s="261"/>
      <c r="AF25" s="247"/>
      <c r="AG25" s="249"/>
      <c r="AH25" s="249"/>
      <c r="AI25" s="247"/>
      <c r="AJ25" s="195"/>
      <c r="AK25" s="69"/>
      <c r="AT25" s="71"/>
    </row>
    <row r="26" spans="1:46" ht="18.75" customHeight="1" thickBot="1">
      <c r="A26" s="193"/>
      <c r="B26" s="538" t="s">
        <v>209</v>
      </c>
      <c r="C26" s="539"/>
      <c r="D26" s="539"/>
      <c r="E26" s="539"/>
      <c r="F26" s="402"/>
      <c r="G26" s="402"/>
      <c r="H26" s="402"/>
      <c r="I26" s="402"/>
      <c r="J26" s="402"/>
      <c r="K26" s="402"/>
      <c r="L26" s="403"/>
      <c r="M26" s="521">
        <f>SUM('別紙様式2-2 個表_補助金 '!AH12:AH111)</f>
        <v>0</v>
      </c>
      <c r="N26" s="522"/>
      <c r="O26" s="522"/>
      <c r="P26" s="522"/>
      <c r="Q26" s="522"/>
      <c r="R26" s="522"/>
      <c r="S26" s="523"/>
      <c r="T26" s="271" t="s">
        <v>175</v>
      </c>
      <c r="U26" s="268"/>
      <c r="V26" s="269"/>
      <c r="W26" s="269"/>
      <c r="X26" s="248"/>
      <c r="Y26" s="270"/>
      <c r="Z26" s="407" t="s">
        <v>132</v>
      </c>
      <c r="AA26" s="404" t="str">
        <f>IF($V$27&gt;=(200/3),"○","×")</f>
        <v>×</v>
      </c>
      <c r="AB26" s="545" t="s">
        <v>179</v>
      </c>
      <c r="AC26" s="194"/>
      <c r="AD26" s="194"/>
      <c r="AE26" s="194"/>
      <c r="AF26" s="194"/>
      <c r="AG26" s="194"/>
      <c r="AH26" s="194"/>
      <c r="AI26" s="187"/>
      <c r="AJ26" s="191"/>
      <c r="AR26" s="71"/>
    </row>
    <row r="27" spans="1:46" ht="18.75" customHeight="1" thickBot="1">
      <c r="A27" s="193"/>
      <c r="B27" s="540"/>
      <c r="C27" s="541"/>
      <c r="D27" s="541"/>
      <c r="E27" s="541"/>
      <c r="F27" s="430" t="s">
        <v>192</v>
      </c>
      <c r="G27" s="431"/>
      <c r="H27" s="431"/>
      <c r="I27" s="431"/>
      <c r="J27" s="431"/>
      <c r="K27" s="431"/>
      <c r="L27" s="431"/>
      <c r="M27" s="542">
        <f>SUM('別紙様式2-2 個表_補助金 '!AI12:AI111)</f>
        <v>0</v>
      </c>
      <c r="N27" s="543"/>
      <c r="O27" s="543"/>
      <c r="P27" s="543"/>
      <c r="Q27" s="543"/>
      <c r="R27" s="543"/>
      <c r="S27" s="544"/>
      <c r="T27" s="273" t="s">
        <v>2</v>
      </c>
      <c r="U27" s="196" t="s">
        <v>32</v>
      </c>
      <c r="V27" s="437">
        <f>IFERROR($M$27/$M$26*100,0)</f>
        <v>0</v>
      </c>
      <c r="W27" s="438"/>
      <c r="X27" s="194" t="s">
        <v>33</v>
      </c>
      <c r="Y27" s="197" t="s">
        <v>176</v>
      </c>
      <c r="Z27" s="407"/>
      <c r="AA27" s="405"/>
      <c r="AB27" s="546"/>
      <c r="AC27" s="194"/>
      <c r="AD27" s="194"/>
      <c r="AE27" s="194"/>
      <c r="AF27" s="194"/>
      <c r="AG27" s="194"/>
      <c r="AH27" s="194"/>
      <c r="AI27" s="187"/>
      <c r="AJ27" s="191"/>
      <c r="AR27" s="71"/>
    </row>
    <row r="28" spans="1:46" ht="18.75" customHeight="1" thickBot="1">
      <c r="A28" s="193"/>
      <c r="B28" s="540"/>
      <c r="C28" s="541"/>
      <c r="D28" s="541"/>
      <c r="E28" s="541"/>
      <c r="F28" s="432"/>
      <c r="G28" s="433"/>
      <c r="H28" s="433"/>
      <c r="I28" s="433"/>
      <c r="J28" s="433"/>
      <c r="K28" s="433"/>
      <c r="L28" s="433"/>
      <c r="M28" s="439" t="s">
        <v>188</v>
      </c>
      <c r="N28" s="440"/>
      <c r="O28" s="441"/>
      <c r="P28" s="427">
        <f>$M$27/($AE$32-1)</f>
        <v>0</v>
      </c>
      <c r="Q28" s="428"/>
      <c r="R28" s="428"/>
      <c r="S28" s="429"/>
      <c r="T28" s="272" t="s">
        <v>191</v>
      </c>
      <c r="U28" s="196"/>
      <c r="V28" s="401"/>
      <c r="W28" s="401"/>
      <c r="X28" s="194"/>
      <c r="Y28" s="197"/>
      <c r="Z28" s="407"/>
      <c r="AA28" s="548"/>
      <c r="AB28" s="546"/>
      <c r="AC28" s="194"/>
      <c r="AD28" s="194"/>
      <c r="AE28" s="194"/>
      <c r="AF28" s="194"/>
      <c r="AG28" s="194"/>
      <c r="AH28" s="194"/>
      <c r="AI28" s="194"/>
      <c r="AJ28" s="194"/>
      <c r="AK28" s="509" t="s">
        <v>180</v>
      </c>
      <c r="AL28" s="510"/>
      <c r="AM28" s="510"/>
      <c r="AN28" s="510"/>
      <c r="AO28" s="510"/>
      <c r="AP28" s="510"/>
      <c r="AQ28" s="510"/>
      <c r="AR28" s="511"/>
      <c r="AT28" s="71"/>
    </row>
    <row r="29" spans="1:46" ht="18.75" customHeight="1" thickBot="1">
      <c r="A29" s="193"/>
      <c r="B29" s="538" t="s">
        <v>210</v>
      </c>
      <c r="C29" s="539"/>
      <c r="D29" s="539"/>
      <c r="E29" s="539"/>
      <c r="F29" s="402"/>
      <c r="G29" s="402"/>
      <c r="H29" s="402"/>
      <c r="I29" s="402"/>
      <c r="J29" s="402"/>
      <c r="K29" s="402"/>
      <c r="L29" s="403"/>
      <c r="M29" s="521">
        <f>SUM('別紙様式2-2 個表_補助金 '!$AJ$12:$AJ$111)</f>
        <v>0</v>
      </c>
      <c r="N29" s="522"/>
      <c r="O29" s="522"/>
      <c r="P29" s="522"/>
      <c r="Q29" s="522"/>
      <c r="R29" s="522"/>
      <c r="S29" s="523"/>
      <c r="T29" s="271" t="s">
        <v>2</v>
      </c>
      <c r="U29" s="268"/>
      <c r="V29" s="269"/>
      <c r="W29" s="269"/>
      <c r="X29" s="248"/>
      <c r="Y29" s="270"/>
      <c r="Z29" s="407" t="s">
        <v>132</v>
      </c>
      <c r="AA29" s="404" t="str">
        <f>IF($V$30&gt;=(200/3),"○","×")</f>
        <v>×</v>
      </c>
      <c r="AB29" s="546"/>
      <c r="AC29" s="194"/>
      <c r="AD29" s="194"/>
      <c r="AE29" s="194"/>
      <c r="AF29" s="194"/>
      <c r="AG29" s="194"/>
      <c r="AH29" s="194"/>
      <c r="AI29" s="194"/>
      <c r="AJ29" s="194"/>
      <c r="AK29" s="512"/>
      <c r="AL29" s="512"/>
      <c r="AM29" s="512"/>
      <c r="AN29" s="512"/>
      <c r="AO29" s="512"/>
      <c r="AP29" s="512"/>
      <c r="AQ29" s="512"/>
      <c r="AR29" s="513"/>
      <c r="AT29" s="71"/>
    </row>
    <row r="30" spans="1:46" ht="18.75" customHeight="1" thickBot="1">
      <c r="A30" s="193"/>
      <c r="B30" s="540"/>
      <c r="C30" s="541"/>
      <c r="D30" s="541"/>
      <c r="E30" s="541"/>
      <c r="F30" s="430" t="s">
        <v>192</v>
      </c>
      <c r="G30" s="431"/>
      <c r="H30" s="431"/>
      <c r="I30" s="431"/>
      <c r="J30" s="431"/>
      <c r="K30" s="431"/>
      <c r="L30" s="431"/>
      <c r="M30" s="434">
        <f>SUM('別紙様式2-2 個表_補助金 '!AK12:AK111)</f>
        <v>0</v>
      </c>
      <c r="N30" s="435"/>
      <c r="O30" s="435"/>
      <c r="P30" s="435"/>
      <c r="Q30" s="435"/>
      <c r="R30" s="435"/>
      <c r="S30" s="436"/>
      <c r="T30" s="273" t="s">
        <v>2</v>
      </c>
      <c r="U30" s="196" t="s">
        <v>32</v>
      </c>
      <c r="V30" s="437">
        <f>IFERROR($M$30/$M$29*100,0)</f>
        <v>0</v>
      </c>
      <c r="W30" s="438"/>
      <c r="X30" s="194" t="s">
        <v>33</v>
      </c>
      <c r="Y30" s="197" t="s">
        <v>176</v>
      </c>
      <c r="Z30" s="407"/>
      <c r="AA30" s="405"/>
      <c r="AB30" s="546"/>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540"/>
      <c r="C31" s="541"/>
      <c r="D31" s="541"/>
      <c r="E31" s="541"/>
      <c r="F31" s="432"/>
      <c r="G31" s="433"/>
      <c r="H31" s="433"/>
      <c r="I31" s="433"/>
      <c r="J31" s="433"/>
      <c r="K31" s="433"/>
      <c r="L31" s="433"/>
      <c r="M31" s="439" t="s">
        <v>188</v>
      </c>
      <c r="N31" s="440"/>
      <c r="O31" s="441"/>
      <c r="P31" s="427">
        <f>$M$30/($AE$32-1)</f>
        <v>0</v>
      </c>
      <c r="Q31" s="428"/>
      <c r="R31" s="428"/>
      <c r="S31" s="429"/>
      <c r="T31" s="272" t="s">
        <v>191</v>
      </c>
      <c r="U31" s="196"/>
      <c r="V31" s="401"/>
      <c r="W31" s="401"/>
      <c r="X31" s="194"/>
      <c r="Y31" s="197"/>
      <c r="Z31" s="408"/>
      <c r="AA31" s="406"/>
      <c r="AB31" s="547"/>
      <c r="AC31" s="198"/>
      <c r="AD31" s="198"/>
      <c r="AE31" s="194"/>
      <c r="AF31" s="194"/>
      <c r="AG31" s="198"/>
      <c r="AH31" s="194"/>
      <c r="AI31" s="187"/>
      <c r="AJ31" s="191"/>
      <c r="AR31" s="71"/>
    </row>
    <row r="32" spans="1:46" s="68" customFormat="1" ht="18.75" customHeight="1">
      <c r="A32" s="178" t="s">
        <v>24</v>
      </c>
      <c r="B32" s="386" t="s">
        <v>181</v>
      </c>
      <c r="C32" s="386"/>
      <c r="D32" s="386"/>
      <c r="E32" s="386"/>
      <c r="F32" s="386"/>
      <c r="G32" s="386"/>
      <c r="H32" s="386"/>
      <c r="I32" s="386"/>
      <c r="J32" s="386"/>
      <c r="K32" s="386"/>
      <c r="L32" s="386"/>
      <c r="M32" s="387" t="s">
        <v>173</v>
      </c>
      <c r="N32" s="388"/>
      <c r="O32" s="388"/>
      <c r="P32" s="388"/>
      <c r="Q32" s="388"/>
      <c r="R32" s="388"/>
      <c r="S32" s="388"/>
      <c r="T32" s="388"/>
      <c r="U32" s="388"/>
      <c r="V32" s="388"/>
      <c r="W32" s="388"/>
      <c r="X32" s="388"/>
      <c r="Y32" s="388"/>
      <c r="Z32" s="389"/>
      <c r="AA32" s="389"/>
      <c r="AB32" s="255" t="s">
        <v>12</v>
      </c>
      <c r="AC32" s="481" t="s">
        <v>13</v>
      </c>
      <c r="AD32" s="481"/>
      <c r="AE32" s="390"/>
      <c r="AF32" s="391"/>
      <c r="AG32" s="250" t="s">
        <v>182</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174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376" t="s">
        <v>223</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259"/>
      <c r="AK35" s="65"/>
    </row>
    <row r="36" spans="1:46" ht="3.75" customHeight="1">
      <c r="A36" s="206"/>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65"/>
      <c r="AT36" s="71"/>
    </row>
    <row r="37" spans="1:46" s="72" customFormat="1" ht="5.25" customHeight="1">
      <c r="A37" s="206"/>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63"/>
      <c r="AL37" s="63"/>
      <c r="AM37" s="63"/>
      <c r="AN37" s="63"/>
      <c r="AO37" s="63"/>
      <c r="AT37" s="79"/>
    </row>
    <row r="38" spans="1:46" s="68" customFormat="1" ht="18" customHeight="1">
      <c r="A38" s="136" t="s">
        <v>195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377" t="s">
        <v>37</v>
      </c>
      <c r="B39" s="378"/>
      <c r="C39" s="378"/>
      <c r="D39" s="395"/>
      <c r="E39" s="397" t="s">
        <v>199</v>
      </c>
      <c r="F39" s="398"/>
      <c r="G39" s="398"/>
      <c r="H39" s="399"/>
      <c r="I39" s="276"/>
      <c r="J39" s="392" t="s">
        <v>35</v>
      </c>
      <c r="K39" s="392"/>
      <c r="L39" s="392"/>
      <c r="M39" s="276"/>
      <c r="N39" s="393" t="s">
        <v>203</v>
      </c>
      <c r="O39" s="393"/>
      <c r="P39" s="393"/>
      <c r="Q39" s="393"/>
      <c r="R39" s="393"/>
      <c r="S39" s="393"/>
      <c r="T39" s="276"/>
      <c r="U39" s="393" t="s">
        <v>204</v>
      </c>
      <c r="V39" s="393"/>
      <c r="W39" s="393"/>
      <c r="X39" s="393"/>
      <c r="Y39" s="393"/>
      <c r="Z39" s="393"/>
      <c r="AA39" s="141"/>
      <c r="AB39" s="141"/>
      <c r="AC39" s="141"/>
      <c r="AD39" s="138"/>
      <c r="AE39" s="141"/>
      <c r="AF39" s="141"/>
      <c r="AG39" s="141"/>
      <c r="AH39" s="138"/>
      <c r="AI39" s="138"/>
      <c r="AJ39" s="280"/>
      <c r="AK39" s="63"/>
      <c r="AL39" s="63"/>
      <c r="AM39" s="63"/>
      <c r="AN39" s="63"/>
      <c r="AO39" s="63"/>
      <c r="AP39" s="69"/>
    </row>
    <row r="40" spans="1:46" s="68" customFormat="1" ht="26.25" customHeight="1">
      <c r="A40" s="381"/>
      <c r="B40" s="382"/>
      <c r="C40" s="382"/>
      <c r="D40" s="396"/>
      <c r="E40" s="400" t="s">
        <v>200</v>
      </c>
      <c r="F40" s="400"/>
      <c r="G40" s="400"/>
      <c r="H40" s="400"/>
      <c r="I40" s="276"/>
      <c r="J40" s="392" t="s">
        <v>196</v>
      </c>
      <c r="K40" s="392"/>
      <c r="L40" s="392"/>
      <c r="M40" s="276"/>
      <c r="N40" s="392" t="s">
        <v>197</v>
      </c>
      <c r="O40" s="392"/>
      <c r="P40" s="392"/>
      <c r="Q40" s="392"/>
      <c r="R40" s="392"/>
      <c r="S40" s="392"/>
      <c r="T40" s="276"/>
      <c r="U40" s="394" t="s">
        <v>36</v>
      </c>
      <c r="V40" s="394"/>
      <c r="W40" s="394"/>
      <c r="X40" s="394"/>
      <c r="Y40" s="394"/>
      <c r="Z40" s="394"/>
      <c r="AA40" s="276"/>
      <c r="AB40" s="394" t="s">
        <v>31</v>
      </c>
      <c r="AC40" s="394"/>
      <c r="AD40" s="394"/>
      <c r="AE40" s="138" t="s">
        <v>198</v>
      </c>
      <c r="AF40" s="276"/>
      <c r="AG40" s="276"/>
      <c r="AH40" s="276"/>
      <c r="AI40" s="276"/>
      <c r="AJ40" s="283" t="s">
        <v>201</v>
      </c>
      <c r="AK40" s="63"/>
      <c r="AL40" s="63"/>
      <c r="AM40" s="63"/>
      <c r="AN40" s="63"/>
      <c r="AO40" s="63"/>
      <c r="AP40" s="69"/>
    </row>
    <row r="41" spans="1:46" s="68" customFormat="1" ht="19.5" customHeight="1">
      <c r="A41" s="377" t="s">
        <v>34</v>
      </c>
      <c r="B41" s="378"/>
      <c r="C41" s="378"/>
      <c r="D41" s="378"/>
      <c r="E41" s="139" t="s">
        <v>135</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379"/>
      <c r="B42" s="380"/>
      <c r="C42" s="380"/>
      <c r="D42" s="380"/>
      <c r="E42" s="277"/>
      <c r="F42" s="142" t="s">
        <v>38</v>
      </c>
      <c r="G42" s="281"/>
      <c r="H42" s="281"/>
      <c r="I42" s="281"/>
      <c r="J42" s="281"/>
      <c r="K42" s="278"/>
      <c r="L42" s="142" t="s">
        <v>98</v>
      </c>
      <c r="M42" s="281"/>
      <c r="N42" s="281"/>
      <c r="O42" s="142"/>
      <c r="P42" s="142"/>
      <c r="Q42" s="144"/>
      <c r="R42" s="279"/>
      <c r="S42" s="142" t="s">
        <v>31</v>
      </c>
      <c r="T42" s="142"/>
      <c r="U42" s="142" t="s">
        <v>32</v>
      </c>
      <c r="V42" s="383"/>
      <c r="W42" s="383"/>
      <c r="X42" s="383"/>
      <c r="Y42" s="383"/>
      <c r="Z42" s="383"/>
      <c r="AA42" s="383"/>
      <c r="AB42" s="383"/>
      <c r="AC42" s="383"/>
      <c r="AD42" s="383"/>
      <c r="AE42" s="383"/>
      <c r="AF42" s="383"/>
      <c r="AG42" s="383"/>
      <c r="AH42" s="383"/>
      <c r="AI42" s="383"/>
      <c r="AJ42" s="145" t="s">
        <v>33</v>
      </c>
      <c r="AK42" s="63"/>
      <c r="AL42" s="63"/>
      <c r="AM42" s="63"/>
      <c r="AN42" s="63"/>
    </row>
    <row r="43" spans="1:46" s="68" customFormat="1" ht="18" customHeight="1">
      <c r="A43" s="379"/>
      <c r="B43" s="380"/>
      <c r="C43" s="380"/>
      <c r="D43" s="380"/>
      <c r="E43" s="282" t="s">
        <v>194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381"/>
      <c r="B44" s="382"/>
      <c r="C44" s="382"/>
      <c r="D44" s="382"/>
      <c r="E44" s="384"/>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4" t="s">
        <v>56</v>
      </c>
      <c r="C51" s="475"/>
      <c r="D51" s="475"/>
      <c r="E51" s="475"/>
      <c r="F51" s="475"/>
      <c r="G51" s="475"/>
      <c r="H51" s="475"/>
      <c r="I51" s="475"/>
      <c r="J51" s="475"/>
      <c r="K51" s="475"/>
      <c r="L51" s="475"/>
      <c r="M51" s="475"/>
      <c r="N51" s="475"/>
      <c r="O51" s="475"/>
      <c r="P51" s="475"/>
      <c r="Q51" s="475"/>
      <c r="R51" s="475"/>
      <c r="S51" s="475"/>
      <c r="T51" s="475"/>
      <c r="U51" s="475"/>
      <c r="V51" s="475"/>
      <c r="W51" s="475"/>
      <c r="X51" s="475"/>
      <c r="Y51" s="476"/>
      <c r="Z51" s="463" t="s">
        <v>41</v>
      </c>
      <c r="AA51" s="464"/>
      <c r="AB51" s="464"/>
      <c r="AC51" s="464"/>
      <c r="AD51" s="464"/>
      <c r="AE51" s="464"/>
      <c r="AF51" s="464"/>
      <c r="AG51" s="464"/>
      <c r="AH51" s="465"/>
      <c r="AI51" s="212"/>
      <c r="AJ51" s="211"/>
      <c r="AK51" s="65"/>
    </row>
    <row r="52" spans="1:46" ht="17.25" customHeight="1">
      <c r="A52" s="209"/>
      <c r="B52" s="263"/>
      <c r="C52" s="506" t="s">
        <v>211</v>
      </c>
      <c r="D52" s="506"/>
      <c r="E52" s="506"/>
      <c r="F52" s="506"/>
      <c r="G52" s="506"/>
      <c r="H52" s="506"/>
      <c r="I52" s="506"/>
      <c r="J52" s="506"/>
      <c r="K52" s="506"/>
      <c r="L52" s="506"/>
      <c r="M52" s="506"/>
      <c r="N52" s="506"/>
      <c r="O52" s="506"/>
      <c r="P52" s="506"/>
      <c r="Q52" s="506"/>
      <c r="R52" s="506"/>
      <c r="S52" s="506"/>
      <c r="T52" s="506"/>
      <c r="U52" s="506"/>
      <c r="V52" s="506"/>
      <c r="W52" s="506"/>
      <c r="X52" s="506"/>
      <c r="Y52" s="507"/>
      <c r="Z52" s="477" t="s">
        <v>90</v>
      </c>
      <c r="AA52" s="478"/>
      <c r="AB52" s="478"/>
      <c r="AC52" s="478"/>
      <c r="AD52" s="478"/>
      <c r="AE52" s="478"/>
      <c r="AF52" s="478"/>
      <c r="AG52" s="478"/>
      <c r="AH52" s="479"/>
      <c r="AI52" s="212"/>
      <c r="AJ52" s="211"/>
      <c r="AK52" s="65"/>
    </row>
    <row r="53" spans="1:46" ht="25.5" customHeight="1">
      <c r="A53" s="209"/>
      <c r="B53" s="262"/>
      <c r="C53" s="501" t="s">
        <v>212</v>
      </c>
      <c r="D53" s="502"/>
      <c r="E53" s="502"/>
      <c r="F53" s="502"/>
      <c r="G53" s="502"/>
      <c r="H53" s="502"/>
      <c r="I53" s="502"/>
      <c r="J53" s="502"/>
      <c r="K53" s="502"/>
      <c r="L53" s="502"/>
      <c r="M53" s="502"/>
      <c r="N53" s="502"/>
      <c r="O53" s="502"/>
      <c r="P53" s="502"/>
      <c r="Q53" s="502"/>
      <c r="R53" s="502"/>
      <c r="S53" s="502"/>
      <c r="T53" s="502"/>
      <c r="U53" s="502"/>
      <c r="V53" s="502"/>
      <c r="W53" s="502"/>
      <c r="X53" s="502"/>
      <c r="Y53" s="503"/>
      <c r="Z53" s="477" t="s">
        <v>90</v>
      </c>
      <c r="AA53" s="478"/>
      <c r="AB53" s="478"/>
      <c r="AC53" s="478"/>
      <c r="AD53" s="478"/>
      <c r="AE53" s="478"/>
      <c r="AF53" s="478"/>
      <c r="AG53" s="478"/>
      <c r="AH53" s="479"/>
      <c r="AI53" s="212"/>
      <c r="AJ53" s="211"/>
      <c r="AK53" s="65"/>
    </row>
    <row r="54" spans="1:46" ht="16.5" customHeight="1">
      <c r="A54" s="209"/>
      <c r="B54" s="213"/>
      <c r="C54" s="504" t="s">
        <v>169</v>
      </c>
      <c r="D54" s="504"/>
      <c r="E54" s="504"/>
      <c r="F54" s="504"/>
      <c r="G54" s="504"/>
      <c r="H54" s="504"/>
      <c r="I54" s="504"/>
      <c r="J54" s="504"/>
      <c r="K54" s="504"/>
      <c r="L54" s="504"/>
      <c r="M54" s="504"/>
      <c r="N54" s="504"/>
      <c r="O54" s="504"/>
      <c r="P54" s="504"/>
      <c r="Q54" s="504"/>
      <c r="R54" s="504"/>
      <c r="S54" s="504"/>
      <c r="T54" s="504"/>
      <c r="U54" s="504"/>
      <c r="V54" s="504"/>
      <c r="W54" s="504"/>
      <c r="X54" s="504"/>
      <c r="Y54" s="505"/>
      <c r="Z54" s="466" t="s">
        <v>43</v>
      </c>
      <c r="AA54" s="467"/>
      <c r="AB54" s="467"/>
      <c r="AC54" s="467"/>
      <c r="AD54" s="467"/>
      <c r="AE54" s="467"/>
      <c r="AF54" s="467"/>
      <c r="AG54" s="467"/>
      <c r="AH54" s="468"/>
      <c r="AI54" s="209"/>
      <c r="AJ54" s="211"/>
      <c r="AK54" s="65"/>
    </row>
    <row r="55" spans="1:46" ht="16.5" customHeight="1">
      <c r="A55" s="209"/>
      <c r="B55" s="213"/>
      <c r="C55" s="214" t="s">
        <v>170</v>
      </c>
      <c r="D55" s="215"/>
      <c r="E55" s="215"/>
      <c r="F55" s="215"/>
      <c r="G55" s="215"/>
      <c r="H55" s="215"/>
      <c r="I55" s="215"/>
      <c r="J55" s="215"/>
      <c r="K55" s="215"/>
      <c r="L55" s="215"/>
      <c r="M55" s="215"/>
      <c r="N55" s="215"/>
      <c r="O55" s="215"/>
      <c r="P55" s="215"/>
      <c r="Q55" s="215"/>
      <c r="R55" s="215"/>
      <c r="S55" s="215"/>
      <c r="T55" s="215"/>
      <c r="U55" s="215"/>
      <c r="V55" s="215"/>
      <c r="W55" s="215"/>
      <c r="X55" s="215"/>
      <c r="Y55" s="216"/>
      <c r="Z55" s="466" t="s">
        <v>44</v>
      </c>
      <c r="AA55" s="467"/>
      <c r="AB55" s="467"/>
      <c r="AC55" s="467"/>
      <c r="AD55" s="467"/>
      <c r="AE55" s="467"/>
      <c r="AF55" s="467"/>
      <c r="AG55" s="467"/>
      <c r="AH55" s="468"/>
      <c r="AI55" s="209"/>
      <c r="AJ55" s="211"/>
      <c r="AK55" s="65"/>
    </row>
    <row r="56" spans="1:46" ht="16.5" customHeight="1">
      <c r="A56" s="209"/>
      <c r="B56" s="213"/>
      <c r="C56" s="214" t="s">
        <v>171</v>
      </c>
      <c r="D56" s="215"/>
      <c r="E56" s="215"/>
      <c r="F56" s="215"/>
      <c r="G56" s="215"/>
      <c r="H56" s="215"/>
      <c r="I56" s="215"/>
      <c r="J56" s="215"/>
      <c r="K56" s="215"/>
      <c r="L56" s="215"/>
      <c r="M56" s="215"/>
      <c r="N56" s="215"/>
      <c r="O56" s="215"/>
      <c r="P56" s="215"/>
      <c r="Q56" s="215"/>
      <c r="R56" s="215"/>
      <c r="S56" s="215"/>
      <c r="T56" s="215"/>
      <c r="U56" s="215"/>
      <c r="V56" s="215"/>
      <c r="W56" s="215"/>
      <c r="X56" s="215"/>
      <c r="Y56" s="216"/>
      <c r="Z56" s="466" t="s">
        <v>172</v>
      </c>
      <c r="AA56" s="467"/>
      <c r="AB56" s="467"/>
      <c r="AC56" s="467"/>
      <c r="AD56" s="467"/>
      <c r="AE56" s="467"/>
      <c r="AF56" s="467"/>
      <c r="AG56" s="467"/>
      <c r="AH56" s="468"/>
      <c r="AI56" s="209"/>
      <c r="AJ56" s="211"/>
      <c r="AK56" s="65"/>
    </row>
    <row r="57" spans="1:46" ht="25.5" customHeight="1">
      <c r="A57" s="209"/>
      <c r="B57" s="213"/>
      <c r="C57" s="469" t="s">
        <v>88</v>
      </c>
      <c r="D57" s="469"/>
      <c r="E57" s="469"/>
      <c r="F57" s="469"/>
      <c r="G57" s="469"/>
      <c r="H57" s="469"/>
      <c r="I57" s="469"/>
      <c r="J57" s="469"/>
      <c r="K57" s="469"/>
      <c r="L57" s="469"/>
      <c r="M57" s="469"/>
      <c r="N57" s="469"/>
      <c r="O57" s="469"/>
      <c r="P57" s="469"/>
      <c r="Q57" s="469"/>
      <c r="R57" s="469"/>
      <c r="S57" s="469"/>
      <c r="T57" s="469"/>
      <c r="U57" s="469"/>
      <c r="V57" s="469"/>
      <c r="W57" s="469"/>
      <c r="X57" s="469"/>
      <c r="Y57" s="470"/>
      <c r="Z57" s="471" t="s">
        <v>90</v>
      </c>
      <c r="AA57" s="472"/>
      <c r="AB57" s="472"/>
      <c r="AC57" s="472"/>
      <c r="AD57" s="472"/>
      <c r="AE57" s="472"/>
      <c r="AF57" s="472"/>
      <c r="AG57" s="472"/>
      <c r="AH57" s="473"/>
      <c r="AI57" s="209"/>
      <c r="AJ57" s="211"/>
      <c r="AK57" s="65"/>
    </row>
    <row r="58" spans="1:46" ht="25.5" customHeight="1">
      <c r="A58" s="209"/>
      <c r="B58" s="213"/>
      <c r="C58" s="469" t="s">
        <v>89</v>
      </c>
      <c r="D58" s="469"/>
      <c r="E58" s="469"/>
      <c r="F58" s="469"/>
      <c r="G58" s="469"/>
      <c r="H58" s="469"/>
      <c r="I58" s="469"/>
      <c r="J58" s="469"/>
      <c r="K58" s="469"/>
      <c r="L58" s="469"/>
      <c r="M58" s="469"/>
      <c r="N58" s="469"/>
      <c r="O58" s="469"/>
      <c r="P58" s="469"/>
      <c r="Q58" s="469"/>
      <c r="R58" s="469"/>
      <c r="S58" s="469"/>
      <c r="T58" s="469"/>
      <c r="U58" s="469"/>
      <c r="V58" s="469"/>
      <c r="W58" s="469"/>
      <c r="X58" s="469"/>
      <c r="Y58" s="470"/>
      <c r="Z58" s="488" t="s">
        <v>91</v>
      </c>
      <c r="AA58" s="489"/>
      <c r="AB58" s="489"/>
      <c r="AC58" s="489"/>
      <c r="AD58" s="489"/>
      <c r="AE58" s="489"/>
      <c r="AF58" s="489"/>
      <c r="AG58" s="489"/>
      <c r="AH58" s="490"/>
      <c r="AI58" s="209"/>
      <c r="AJ58" s="211"/>
      <c r="AK58" s="82"/>
    </row>
    <row r="59" spans="1:46" ht="16.5" customHeight="1" thickBot="1">
      <c r="A59" s="209"/>
      <c r="B59" s="217"/>
      <c r="C59" s="218" t="s">
        <v>78</v>
      </c>
      <c r="D59" s="219"/>
      <c r="E59" s="219"/>
      <c r="F59" s="219"/>
      <c r="G59" s="219"/>
      <c r="H59" s="219"/>
      <c r="I59" s="219"/>
      <c r="J59" s="219"/>
      <c r="K59" s="219"/>
      <c r="L59" s="219"/>
      <c r="M59" s="219"/>
      <c r="N59" s="219"/>
      <c r="O59" s="219"/>
      <c r="P59" s="219"/>
      <c r="Q59" s="219"/>
      <c r="R59" s="219"/>
      <c r="S59" s="219"/>
      <c r="T59" s="219"/>
      <c r="U59" s="219"/>
      <c r="V59" s="219"/>
      <c r="W59" s="219"/>
      <c r="X59" s="219"/>
      <c r="Y59" s="220"/>
      <c r="Z59" s="491" t="s">
        <v>42</v>
      </c>
      <c r="AA59" s="492"/>
      <c r="AB59" s="492"/>
      <c r="AC59" s="492"/>
      <c r="AD59" s="492"/>
      <c r="AE59" s="492"/>
      <c r="AF59" s="492"/>
      <c r="AG59" s="492"/>
      <c r="AH59" s="493"/>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97</v>
      </c>
      <c r="C61" s="222" t="s">
        <v>96</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77</v>
      </c>
      <c r="C62" s="494" t="s">
        <v>193</v>
      </c>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95" t="s">
        <v>136</v>
      </c>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96">
        <v>4</v>
      </c>
      <c r="E67" s="497"/>
      <c r="F67" s="233" t="s">
        <v>5</v>
      </c>
      <c r="G67" s="498"/>
      <c r="H67" s="499"/>
      <c r="I67" s="233" t="s">
        <v>4</v>
      </c>
      <c r="J67" s="498"/>
      <c r="K67" s="499"/>
      <c r="L67" s="233" t="s">
        <v>3</v>
      </c>
      <c r="M67" s="234"/>
      <c r="N67" s="460" t="s">
        <v>6</v>
      </c>
      <c r="O67" s="460"/>
      <c r="P67" s="460"/>
      <c r="Q67" s="461" t="str">
        <f>IF(G9="","",G9)</f>
        <v/>
      </c>
      <c r="R67" s="461"/>
      <c r="S67" s="461"/>
      <c r="T67" s="461"/>
      <c r="U67" s="461"/>
      <c r="V67" s="461"/>
      <c r="W67" s="461"/>
      <c r="X67" s="461"/>
      <c r="Y67" s="461"/>
      <c r="Z67" s="461"/>
      <c r="AA67" s="461"/>
      <c r="AB67" s="461"/>
      <c r="AC67" s="461"/>
      <c r="AD67" s="461"/>
      <c r="AE67" s="461"/>
      <c r="AF67" s="461"/>
      <c r="AG67" s="461"/>
      <c r="AH67" s="461"/>
      <c r="AI67" s="461"/>
      <c r="AJ67" s="462"/>
    </row>
    <row r="68" spans="1:36" s="85" customFormat="1" ht="13.5" customHeight="1">
      <c r="A68" s="235"/>
      <c r="B68" s="236"/>
      <c r="C68" s="237"/>
      <c r="D68" s="237"/>
      <c r="E68" s="237"/>
      <c r="F68" s="237"/>
      <c r="G68" s="237"/>
      <c r="H68" s="237"/>
      <c r="I68" s="237"/>
      <c r="J68" s="237"/>
      <c r="K68" s="237"/>
      <c r="L68" s="237"/>
      <c r="M68" s="237"/>
      <c r="N68" s="482" t="s">
        <v>52</v>
      </c>
      <c r="O68" s="482"/>
      <c r="P68" s="482"/>
      <c r="Q68" s="483" t="s">
        <v>53</v>
      </c>
      <c r="R68" s="483"/>
      <c r="S68" s="484"/>
      <c r="T68" s="484"/>
      <c r="U68" s="484"/>
      <c r="V68" s="484"/>
      <c r="W68" s="484"/>
      <c r="X68" s="485" t="s">
        <v>54</v>
      </c>
      <c r="Y68" s="485"/>
      <c r="Z68" s="484"/>
      <c r="AA68" s="484"/>
      <c r="AB68" s="484"/>
      <c r="AC68" s="484"/>
      <c r="AD68" s="484"/>
      <c r="AE68" s="484"/>
      <c r="AF68" s="484"/>
      <c r="AG68" s="484"/>
      <c r="AH68" s="484"/>
      <c r="AI68" s="486"/>
      <c r="AJ68" s="487"/>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N67:P67"/>
    <mergeCell ref="Q67:AJ67"/>
    <mergeCell ref="Z51:AH51"/>
    <mergeCell ref="Z54:AH54"/>
    <mergeCell ref="Z55:AH55"/>
    <mergeCell ref="Z56:AH56"/>
    <mergeCell ref="C57:Y57"/>
    <mergeCell ref="Z57:AH57"/>
    <mergeCell ref="B51:Y51"/>
    <mergeCell ref="Z53:AH53"/>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s>
  <phoneticPr fontId="5"/>
  <dataValidations count="2">
    <dataValidation imeMode="hiragana" allowBlank="1" showInputMessage="1" showErrorMessage="1" sqref="W69 S68 S41:S43" xr:uid="{00000000-0002-0000-0200-000000000000}"/>
    <dataValidation imeMode="halfAlpha" allowBlank="1" showInputMessage="1" showErrorMessage="1" sqref="J67:K67 D67:E67 T15 A15 K15 G67:H67 Z32:AA32 AE32" xr:uid="{00000000-0002-0000-02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1"/>
  <sheetViews>
    <sheetView view="pageBreakPreview" topLeftCell="N1" zoomScale="90" zoomScaleNormal="85" zoomScaleSheetLayoutView="90" zoomScalePageLayoutView="70" workbookViewId="0">
      <selection activeCell="AK17" sqref="AK17"/>
    </sheetView>
  </sheetViews>
  <sheetFormatPr defaultColWidth="2.5" defaultRowHeight="13.5"/>
  <cols>
    <col min="1" max="1" width="5.625" style="63" customWidth="1"/>
    <col min="2" max="11" width="2.625" style="63" customWidth="1"/>
    <col min="12" max="13" width="11.75" style="63" customWidth="1"/>
    <col min="14" max="14" width="15.875" style="63" customWidth="1"/>
    <col min="15" max="15" width="31.25" style="63" customWidth="1"/>
    <col min="16" max="16" width="31.375" style="63" customWidth="1"/>
    <col min="17" max="18" width="11.625" style="63" customWidth="1"/>
    <col min="19" max="19" width="9.625" style="63" customWidth="1"/>
    <col min="20" max="20" width="6.75" style="63" customWidth="1"/>
    <col min="21" max="21" width="4.75" style="63" customWidth="1"/>
    <col min="22" max="22" width="3.625" style="63" customWidth="1"/>
    <col min="23" max="23" width="3.125" style="63" customWidth="1"/>
    <col min="24" max="24" width="3.625" style="63" customWidth="1"/>
    <col min="25" max="25" width="8" style="63" customWidth="1"/>
    <col min="26" max="26" width="3.625" style="63" customWidth="1"/>
    <col min="27" max="27" width="3.125" style="63" customWidth="1"/>
    <col min="28" max="28" width="3.625" style="63" customWidth="1"/>
    <col min="29" max="29" width="3.125" style="63" customWidth="1"/>
    <col min="30" max="30" width="2.5" style="63" customWidth="1"/>
    <col min="31" max="31" width="3.5" style="63" customWidth="1"/>
    <col min="32" max="32" width="5.875" style="63" customWidth="1"/>
    <col min="33" max="33" width="14.625" style="63" customWidth="1"/>
    <col min="34" max="34" width="10.625" style="63" customWidth="1"/>
    <col min="35" max="37" width="10.5" style="63" customWidth="1"/>
    <col min="38" max="38" width="3.125" style="63" customWidth="1"/>
    <col min="39" max="16384" width="2.5" style="63"/>
  </cols>
  <sheetData>
    <row r="1" spans="1:37" ht="21" customHeight="1">
      <c r="A1" s="91" t="s">
        <v>49</v>
      </c>
      <c r="G1" s="66" t="s">
        <v>183</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60" t="s">
        <v>6</v>
      </c>
      <c r="B3" s="560"/>
      <c r="C3" s="561"/>
      <c r="D3" s="562" t="str">
        <f>IF(基本情報入力シート!M16="","",基本情報入力シート!M16)</f>
        <v/>
      </c>
      <c r="E3" s="563"/>
      <c r="F3" s="563"/>
      <c r="G3" s="563"/>
      <c r="H3" s="563"/>
      <c r="I3" s="563"/>
      <c r="J3" s="563"/>
      <c r="K3" s="563"/>
      <c r="L3" s="563"/>
      <c r="M3" s="563"/>
      <c r="N3" s="563"/>
      <c r="O3" s="564"/>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65" t="s">
        <v>226</v>
      </c>
      <c r="B5" s="566"/>
      <c r="C5" s="566"/>
      <c r="D5" s="566"/>
      <c r="E5" s="566"/>
      <c r="F5" s="566"/>
      <c r="G5" s="566"/>
      <c r="H5" s="566"/>
      <c r="I5" s="566"/>
      <c r="J5" s="566"/>
      <c r="K5" s="566"/>
      <c r="L5" s="566"/>
      <c r="M5" s="566"/>
      <c r="N5" s="566"/>
      <c r="O5" s="97" t="str">
        <f>IF(SUM(AG12:AG111)=0,"",SUM(AG12:AG111))</f>
        <v/>
      </c>
      <c r="P5" s="96"/>
      <c r="Q5" s="96"/>
      <c r="R5" s="94"/>
      <c r="S5" s="94"/>
      <c r="U5" s="94"/>
    </row>
    <row r="6" spans="1:37" ht="21" customHeight="1">
      <c r="R6" s="75"/>
      <c r="S6" s="75"/>
      <c r="AG6" s="98"/>
    </row>
    <row r="7" spans="1:37" ht="18" customHeight="1">
      <c r="A7" s="567"/>
      <c r="B7" s="569" t="s">
        <v>7</v>
      </c>
      <c r="C7" s="570"/>
      <c r="D7" s="570"/>
      <c r="E7" s="570"/>
      <c r="F7" s="570"/>
      <c r="G7" s="570"/>
      <c r="H7" s="570"/>
      <c r="I7" s="570"/>
      <c r="J7" s="570"/>
      <c r="K7" s="571"/>
      <c r="L7" s="558" t="s">
        <v>67</v>
      </c>
      <c r="M7" s="99"/>
      <c r="N7" s="100"/>
      <c r="O7" s="575" t="s">
        <v>79</v>
      </c>
      <c r="P7" s="552" t="s">
        <v>40</v>
      </c>
      <c r="Q7" s="558" t="s">
        <v>184</v>
      </c>
      <c r="R7" s="554" t="s">
        <v>229</v>
      </c>
      <c r="S7" s="556" t="s">
        <v>70</v>
      </c>
      <c r="T7" s="586" t="s">
        <v>189</v>
      </c>
      <c r="U7" s="588" t="s">
        <v>225</v>
      </c>
      <c r="V7" s="589"/>
      <c r="W7" s="589"/>
      <c r="X7" s="589"/>
      <c r="Y7" s="589"/>
      <c r="Z7" s="589"/>
      <c r="AA7" s="589"/>
      <c r="AB7" s="589"/>
      <c r="AC7" s="589"/>
      <c r="AD7" s="589"/>
      <c r="AE7" s="589"/>
      <c r="AF7" s="590"/>
      <c r="AG7" s="583" t="s">
        <v>224</v>
      </c>
      <c r="AH7" s="584"/>
      <c r="AI7" s="584"/>
      <c r="AJ7" s="584"/>
      <c r="AK7" s="585"/>
    </row>
    <row r="8" spans="1:37" ht="21.75" customHeight="1">
      <c r="A8" s="568"/>
      <c r="B8" s="572"/>
      <c r="C8" s="573"/>
      <c r="D8" s="573"/>
      <c r="E8" s="573"/>
      <c r="F8" s="573"/>
      <c r="G8" s="573"/>
      <c r="H8" s="573"/>
      <c r="I8" s="573"/>
      <c r="J8" s="573"/>
      <c r="K8" s="574"/>
      <c r="L8" s="559"/>
      <c r="M8" s="577" t="s">
        <v>107</v>
      </c>
      <c r="N8" s="578"/>
      <c r="O8" s="576"/>
      <c r="P8" s="553"/>
      <c r="Q8" s="559"/>
      <c r="R8" s="555"/>
      <c r="S8" s="557"/>
      <c r="T8" s="587"/>
      <c r="U8" s="577"/>
      <c r="V8" s="591"/>
      <c r="W8" s="591"/>
      <c r="X8" s="591"/>
      <c r="Y8" s="591"/>
      <c r="Z8" s="591"/>
      <c r="AA8" s="591"/>
      <c r="AB8" s="591"/>
      <c r="AC8" s="591"/>
      <c r="AD8" s="591"/>
      <c r="AE8" s="591"/>
      <c r="AF8" s="578"/>
      <c r="AG8" s="581" t="s">
        <v>213</v>
      </c>
      <c r="AH8" s="581"/>
      <c r="AI8" s="581"/>
      <c r="AJ8" s="581"/>
      <c r="AK8" s="582"/>
    </row>
    <row r="9" spans="1:37" ht="13.5" customHeight="1">
      <c r="A9" s="568"/>
      <c r="B9" s="572"/>
      <c r="C9" s="573"/>
      <c r="D9" s="573"/>
      <c r="E9" s="573"/>
      <c r="F9" s="573"/>
      <c r="G9" s="573"/>
      <c r="H9" s="573"/>
      <c r="I9" s="573"/>
      <c r="J9" s="573"/>
      <c r="K9" s="574"/>
      <c r="L9" s="559"/>
      <c r="M9" s="101"/>
      <c r="N9" s="105"/>
      <c r="O9" s="576"/>
      <c r="P9" s="553"/>
      <c r="Q9" s="559"/>
      <c r="R9" s="555"/>
      <c r="S9" s="557"/>
      <c r="T9" s="587"/>
      <c r="U9" s="577"/>
      <c r="V9" s="591"/>
      <c r="W9" s="591"/>
      <c r="X9" s="591"/>
      <c r="Y9" s="591"/>
      <c r="Z9" s="591"/>
      <c r="AA9" s="591"/>
      <c r="AB9" s="591"/>
      <c r="AC9" s="591"/>
      <c r="AD9" s="591"/>
      <c r="AE9" s="591"/>
      <c r="AF9" s="578"/>
      <c r="AG9" s="579" t="s">
        <v>230</v>
      </c>
      <c r="AH9" s="580"/>
      <c r="AI9" s="579"/>
      <c r="AJ9" s="287"/>
      <c r="AK9" s="288"/>
    </row>
    <row r="10" spans="1:37" ht="150" customHeight="1">
      <c r="A10" s="568"/>
      <c r="B10" s="572"/>
      <c r="C10" s="573"/>
      <c r="D10" s="573"/>
      <c r="E10" s="573"/>
      <c r="F10" s="573"/>
      <c r="G10" s="573"/>
      <c r="H10" s="573"/>
      <c r="I10" s="573"/>
      <c r="J10" s="573"/>
      <c r="K10" s="574"/>
      <c r="L10" s="559"/>
      <c r="M10" s="156" t="s">
        <v>108</v>
      </c>
      <c r="N10" s="156" t="s">
        <v>109</v>
      </c>
      <c r="O10" s="576"/>
      <c r="P10" s="553"/>
      <c r="Q10" s="559"/>
      <c r="R10" s="555"/>
      <c r="S10" s="557"/>
      <c r="T10" s="587"/>
      <c r="U10" s="577"/>
      <c r="V10" s="591"/>
      <c r="W10" s="591"/>
      <c r="X10" s="591"/>
      <c r="Y10" s="591"/>
      <c r="Z10" s="591"/>
      <c r="AA10" s="591"/>
      <c r="AB10" s="591"/>
      <c r="AC10" s="591"/>
      <c r="AD10" s="591"/>
      <c r="AE10" s="591"/>
      <c r="AF10" s="578"/>
      <c r="AG10" s="579"/>
      <c r="AH10" s="289" t="s">
        <v>214</v>
      </c>
      <c r="AI10" s="290" t="s">
        <v>215</v>
      </c>
      <c r="AJ10" s="287" t="s">
        <v>216</v>
      </c>
      <c r="AK10" s="290" t="s">
        <v>215</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99</v>
      </c>
      <c r="V17" s="256">
        <v>4</v>
      </c>
      <c r="W17" s="257" t="s">
        <v>100</v>
      </c>
      <c r="X17" s="286"/>
      <c r="Y17" s="81" t="s">
        <v>101</v>
      </c>
      <c r="Z17" s="258">
        <v>4</v>
      </c>
      <c r="AA17" s="73" t="s">
        <v>100</v>
      </c>
      <c r="AB17" s="166"/>
      <c r="AC17" s="73" t="s">
        <v>102</v>
      </c>
      <c r="AD17" s="120" t="s">
        <v>103</v>
      </c>
      <c r="AE17" s="121" t="str">
        <f t="shared" si="2"/>
        <v/>
      </c>
      <c r="AF17" s="122" t="s">
        <v>104</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99</v>
      </c>
      <c r="V18" s="256">
        <v>4</v>
      </c>
      <c r="W18" s="257" t="s">
        <v>100</v>
      </c>
      <c r="X18" s="286"/>
      <c r="Y18" s="81" t="s">
        <v>101</v>
      </c>
      <c r="Z18" s="258">
        <v>4</v>
      </c>
      <c r="AA18" s="73" t="s">
        <v>100</v>
      </c>
      <c r="AB18" s="166"/>
      <c r="AC18" s="73" t="s">
        <v>102</v>
      </c>
      <c r="AD18" s="120" t="s">
        <v>103</v>
      </c>
      <c r="AE18" s="121" t="str">
        <f t="shared" si="2"/>
        <v/>
      </c>
      <c r="AF18" s="122" t="s">
        <v>104</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99</v>
      </c>
      <c r="V19" s="256">
        <v>4</v>
      </c>
      <c r="W19" s="257" t="s">
        <v>100</v>
      </c>
      <c r="X19" s="286"/>
      <c r="Y19" s="81" t="s">
        <v>101</v>
      </c>
      <c r="Z19" s="258">
        <v>4</v>
      </c>
      <c r="AA19" s="73" t="s">
        <v>100</v>
      </c>
      <c r="AB19" s="166"/>
      <c r="AC19" s="73" t="s">
        <v>102</v>
      </c>
      <c r="AD19" s="120" t="s">
        <v>103</v>
      </c>
      <c r="AE19" s="121" t="str">
        <f t="shared" si="2"/>
        <v/>
      </c>
      <c r="AF19" s="122" t="s">
        <v>104</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99</v>
      </c>
      <c r="V20" s="256">
        <v>4</v>
      </c>
      <c r="W20" s="257" t="s">
        <v>100</v>
      </c>
      <c r="X20" s="286"/>
      <c r="Y20" s="81" t="s">
        <v>101</v>
      </c>
      <c r="Z20" s="258">
        <v>4</v>
      </c>
      <c r="AA20" s="73" t="s">
        <v>100</v>
      </c>
      <c r="AB20" s="166"/>
      <c r="AC20" s="73" t="s">
        <v>102</v>
      </c>
      <c r="AD20" s="120" t="s">
        <v>103</v>
      </c>
      <c r="AE20" s="121" t="str">
        <f t="shared" si="2"/>
        <v/>
      </c>
      <c r="AF20" s="122" t="s">
        <v>104</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99</v>
      </c>
      <c r="V21" s="256">
        <v>4</v>
      </c>
      <c r="W21" s="257" t="s">
        <v>100</v>
      </c>
      <c r="X21" s="286"/>
      <c r="Y21" s="81" t="s">
        <v>101</v>
      </c>
      <c r="Z21" s="258">
        <v>4</v>
      </c>
      <c r="AA21" s="73" t="s">
        <v>100</v>
      </c>
      <c r="AB21" s="166"/>
      <c r="AC21" s="73" t="s">
        <v>102</v>
      </c>
      <c r="AD21" s="120" t="s">
        <v>103</v>
      </c>
      <c r="AE21" s="121" t="str">
        <f t="shared" si="2"/>
        <v/>
      </c>
      <c r="AF21" s="122" t="s">
        <v>104</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99</v>
      </c>
      <c r="V22" s="256">
        <v>4</v>
      </c>
      <c r="W22" s="257" t="s">
        <v>100</v>
      </c>
      <c r="X22" s="286"/>
      <c r="Y22" s="81" t="s">
        <v>101</v>
      </c>
      <c r="Z22" s="258">
        <v>4</v>
      </c>
      <c r="AA22" s="73" t="s">
        <v>100</v>
      </c>
      <c r="AB22" s="166"/>
      <c r="AC22" s="73" t="s">
        <v>102</v>
      </c>
      <c r="AD22" s="120" t="s">
        <v>103</v>
      </c>
      <c r="AE22" s="121" t="str">
        <f t="shared" si="2"/>
        <v/>
      </c>
      <c r="AF22" s="122" t="s">
        <v>104</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99</v>
      </c>
      <c r="V23" s="256">
        <v>4</v>
      </c>
      <c r="W23" s="257" t="s">
        <v>100</v>
      </c>
      <c r="X23" s="286"/>
      <c r="Y23" s="81" t="s">
        <v>101</v>
      </c>
      <c r="Z23" s="258">
        <v>4</v>
      </c>
      <c r="AA23" s="73" t="s">
        <v>100</v>
      </c>
      <c r="AB23" s="166"/>
      <c r="AC23" s="73" t="s">
        <v>102</v>
      </c>
      <c r="AD23" s="120" t="s">
        <v>103</v>
      </c>
      <c r="AE23" s="121" t="str">
        <f t="shared" si="2"/>
        <v/>
      </c>
      <c r="AF23" s="122" t="s">
        <v>104</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99</v>
      </c>
      <c r="V24" s="256">
        <v>4</v>
      </c>
      <c r="W24" s="257" t="s">
        <v>100</v>
      </c>
      <c r="X24" s="286"/>
      <c r="Y24" s="81" t="s">
        <v>101</v>
      </c>
      <c r="Z24" s="258">
        <v>4</v>
      </c>
      <c r="AA24" s="73" t="s">
        <v>100</v>
      </c>
      <c r="AB24" s="166"/>
      <c r="AC24" s="73" t="s">
        <v>102</v>
      </c>
      <c r="AD24" s="120" t="s">
        <v>103</v>
      </c>
      <c r="AE24" s="121" t="str">
        <f t="shared" si="2"/>
        <v/>
      </c>
      <c r="AF24" s="122" t="s">
        <v>104</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99</v>
      </c>
      <c r="V25" s="256">
        <v>4</v>
      </c>
      <c r="W25" s="257" t="s">
        <v>100</v>
      </c>
      <c r="X25" s="286"/>
      <c r="Y25" s="81" t="s">
        <v>101</v>
      </c>
      <c r="Z25" s="258">
        <v>4</v>
      </c>
      <c r="AA25" s="73" t="s">
        <v>100</v>
      </c>
      <c r="AB25" s="166"/>
      <c r="AC25" s="73" t="s">
        <v>102</v>
      </c>
      <c r="AD25" s="120" t="s">
        <v>103</v>
      </c>
      <c r="AE25" s="121" t="str">
        <f t="shared" si="2"/>
        <v/>
      </c>
      <c r="AF25" s="122" t="s">
        <v>104</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99</v>
      </c>
      <c r="V26" s="256">
        <v>4</v>
      </c>
      <c r="W26" s="257" t="s">
        <v>100</v>
      </c>
      <c r="X26" s="286"/>
      <c r="Y26" s="81" t="s">
        <v>101</v>
      </c>
      <c r="Z26" s="258">
        <v>4</v>
      </c>
      <c r="AA26" s="73" t="s">
        <v>100</v>
      </c>
      <c r="AB26" s="166"/>
      <c r="AC26" s="73" t="s">
        <v>102</v>
      </c>
      <c r="AD26" s="120" t="s">
        <v>103</v>
      </c>
      <c r="AE26" s="121" t="str">
        <f t="shared" si="2"/>
        <v/>
      </c>
      <c r="AF26" s="122" t="s">
        <v>104</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99</v>
      </c>
      <c r="V27" s="256">
        <v>4</v>
      </c>
      <c r="W27" s="257" t="s">
        <v>100</v>
      </c>
      <c r="X27" s="286"/>
      <c r="Y27" s="81" t="s">
        <v>101</v>
      </c>
      <c r="Z27" s="258">
        <v>4</v>
      </c>
      <c r="AA27" s="73" t="s">
        <v>100</v>
      </c>
      <c r="AB27" s="166"/>
      <c r="AC27" s="73" t="s">
        <v>102</v>
      </c>
      <c r="AD27" s="120" t="s">
        <v>103</v>
      </c>
      <c r="AE27" s="121" t="str">
        <f t="shared" si="2"/>
        <v/>
      </c>
      <c r="AF27" s="122" t="s">
        <v>104</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99</v>
      </c>
      <c r="V28" s="256">
        <v>4</v>
      </c>
      <c r="W28" s="257" t="s">
        <v>100</v>
      </c>
      <c r="X28" s="286"/>
      <c r="Y28" s="81" t="s">
        <v>101</v>
      </c>
      <c r="Z28" s="258">
        <v>4</v>
      </c>
      <c r="AA28" s="73" t="s">
        <v>100</v>
      </c>
      <c r="AB28" s="166"/>
      <c r="AC28" s="73" t="s">
        <v>102</v>
      </c>
      <c r="AD28" s="120" t="s">
        <v>103</v>
      </c>
      <c r="AE28" s="121" t="str">
        <f t="shared" si="2"/>
        <v/>
      </c>
      <c r="AF28" s="122" t="s">
        <v>104</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99</v>
      </c>
      <c r="V29" s="256">
        <v>4</v>
      </c>
      <c r="W29" s="257" t="s">
        <v>100</v>
      </c>
      <c r="X29" s="286"/>
      <c r="Y29" s="81" t="s">
        <v>101</v>
      </c>
      <c r="Z29" s="258">
        <v>4</v>
      </c>
      <c r="AA29" s="73" t="s">
        <v>100</v>
      </c>
      <c r="AB29" s="166"/>
      <c r="AC29" s="73" t="s">
        <v>102</v>
      </c>
      <c r="AD29" s="120" t="s">
        <v>103</v>
      </c>
      <c r="AE29" s="121" t="str">
        <f t="shared" si="2"/>
        <v/>
      </c>
      <c r="AF29" s="122" t="s">
        <v>104</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99</v>
      </c>
      <c r="V30" s="256">
        <v>4</v>
      </c>
      <c r="W30" s="257" t="s">
        <v>100</v>
      </c>
      <c r="X30" s="286"/>
      <c r="Y30" s="81" t="s">
        <v>101</v>
      </c>
      <c r="Z30" s="258">
        <v>4</v>
      </c>
      <c r="AA30" s="73" t="s">
        <v>100</v>
      </c>
      <c r="AB30" s="166"/>
      <c r="AC30" s="73" t="s">
        <v>102</v>
      </c>
      <c r="AD30" s="120" t="s">
        <v>103</v>
      </c>
      <c r="AE30" s="121" t="str">
        <f t="shared" si="2"/>
        <v/>
      </c>
      <c r="AF30" s="122" t="s">
        <v>104</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99</v>
      </c>
      <c r="V31" s="256">
        <v>4</v>
      </c>
      <c r="W31" s="257" t="s">
        <v>100</v>
      </c>
      <c r="X31" s="286"/>
      <c r="Y31" s="81" t="s">
        <v>101</v>
      </c>
      <c r="Z31" s="258">
        <v>4</v>
      </c>
      <c r="AA31" s="73" t="s">
        <v>100</v>
      </c>
      <c r="AB31" s="166"/>
      <c r="AC31" s="73" t="s">
        <v>102</v>
      </c>
      <c r="AD31" s="120" t="s">
        <v>103</v>
      </c>
      <c r="AE31" s="121" t="str">
        <f t="shared" si="2"/>
        <v/>
      </c>
      <c r="AF31" s="122" t="s">
        <v>104</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99</v>
      </c>
      <c r="V32" s="256"/>
      <c r="W32" s="257" t="s">
        <v>100</v>
      </c>
      <c r="X32" s="286"/>
      <c r="Y32" s="81" t="s">
        <v>101</v>
      </c>
      <c r="Z32" s="258"/>
      <c r="AA32" s="73" t="s">
        <v>100</v>
      </c>
      <c r="AB32" s="166"/>
      <c r="AC32" s="73" t="s">
        <v>102</v>
      </c>
      <c r="AD32" s="120" t="s">
        <v>103</v>
      </c>
      <c r="AE32" s="121" t="str">
        <f t="shared" si="2"/>
        <v/>
      </c>
      <c r="AF32" s="122" t="s">
        <v>104</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99</v>
      </c>
      <c r="V33" s="256"/>
      <c r="W33" s="257" t="s">
        <v>100</v>
      </c>
      <c r="X33" s="286"/>
      <c r="Y33" s="81" t="s">
        <v>101</v>
      </c>
      <c r="Z33" s="258"/>
      <c r="AA33" s="73" t="s">
        <v>100</v>
      </c>
      <c r="AB33" s="166"/>
      <c r="AC33" s="73" t="s">
        <v>102</v>
      </c>
      <c r="AD33" s="120" t="s">
        <v>103</v>
      </c>
      <c r="AE33" s="121" t="str">
        <f t="shared" si="2"/>
        <v/>
      </c>
      <c r="AF33" s="122" t="s">
        <v>104</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99</v>
      </c>
      <c r="V34" s="256"/>
      <c r="W34" s="257" t="s">
        <v>100</v>
      </c>
      <c r="X34" s="286"/>
      <c r="Y34" s="81" t="s">
        <v>101</v>
      </c>
      <c r="Z34" s="258"/>
      <c r="AA34" s="73" t="s">
        <v>100</v>
      </c>
      <c r="AB34" s="166"/>
      <c r="AC34" s="73" t="s">
        <v>102</v>
      </c>
      <c r="AD34" s="120" t="s">
        <v>103</v>
      </c>
      <c r="AE34" s="121" t="str">
        <f t="shared" si="2"/>
        <v/>
      </c>
      <c r="AF34" s="122" t="s">
        <v>104</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99</v>
      </c>
      <c r="V35" s="256"/>
      <c r="W35" s="257" t="s">
        <v>100</v>
      </c>
      <c r="X35" s="286"/>
      <c r="Y35" s="81" t="s">
        <v>101</v>
      </c>
      <c r="Z35" s="258"/>
      <c r="AA35" s="73" t="s">
        <v>100</v>
      </c>
      <c r="AB35" s="166"/>
      <c r="AC35" s="73" t="s">
        <v>102</v>
      </c>
      <c r="AD35" s="120" t="s">
        <v>103</v>
      </c>
      <c r="AE35" s="121" t="str">
        <f t="shared" si="2"/>
        <v/>
      </c>
      <c r="AF35" s="122" t="s">
        <v>104</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99</v>
      </c>
      <c r="V36" s="256"/>
      <c r="W36" s="257" t="s">
        <v>100</v>
      </c>
      <c r="X36" s="286"/>
      <c r="Y36" s="81" t="s">
        <v>101</v>
      </c>
      <c r="Z36" s="258"/>
      <c r="AA36" s="73" t="s">
        <v>100</v>
      </c>
      <c r="AB36" s="166"/>
      <c r="AC36" s="73" t="s">
        <v>102</v>
      </c>
      <c r="AD36" s="120" t="s">
        <v>103</v>
      </c>
      <c r="AE36" s="121" t="str">
        <f t="shared" si="2"/>
        <v/>
      </c>
      <c r="AF36" s="122" t="s">
        <v>104</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99</v>
      </c>
      <c r="V37" s="256"/>
      <c r="W37" s="257" t="s">
        <v>100</v>
      </c>
      <c r="X37" s="286"/>
      <c r="Y37" s="81" t="s">
        <v>101</v>
      </c>
      <c r="Z37" s="258"/>
      <c r="AA37" s="73" t="s">
        <v>100</v>
      </c>
      <c r="AB37" s="166"/>
      <c r="AC37" s="73" t="s">
        <v>102</v>
      </c>
      <c r="AD37" s="120" t="s">
        <v>103</v>
      </c>
      <c r="AE37" s="121" t="str">
        <f t="shared" si="2"/>
        <v/>
      </c>
      <c r="AF37" s="122" t="s">
        <v>104</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99</v>
      </c>
      <c r="V38" s="256"/>
      <c r="W38" s="257" t="s">
        <v>100</v>
      </c>
      <c r="X38" s="286"/>
      <c r="Y38" s="81" t="s">
        <v>101</v>
      </c>
      <c r="Z38" s="258"/>
      <c r="AA38" s="73" t="s">
        <v>100</v>
      </c>
      <c r="AB38" s="166"/>
      <c r="AC38" s="73" t="s">
        <v>102</v>
      </c>
      <c r="AD38" s="120" t="s">
        <v>103</v>
      </c>
      <c r="AE38" s="121" t="str">
        <f t="shared" si="2"/>
        <v/>
      </c>
      <c r="AF38" s="122" t="s">
        <v>104</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99</v>
      </c>
      <c r="V39" s="256"/>
      <c r="W39" s="257" t="s">
        <v>100</v>
      </c>
      <c r="X39" s="286"/>
      <c r="Y39" s="81" t="s">
        <v>101</v>
      </c>
      <c r="Z39" s="258"/>
      <c r="AA39" s="73" t="s">
        <v>100</v>
      </c>
      <c r="AB39" s="166"/>
      <c r="AC39" s="73" t="s">
        <v>102</v>
      </c>
      <c r="AD39" s="120" t="s">
        <v>103</v>
      </c>
      <c r="AE39" s="121" t="str">
        <f t="shared" si="2"/>
        <v/>
      </c>
      <c r="AF39" s="122" t="s">
        <v>104</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99</v>
      </c>
      <c r="V40" s="256"/>
      <c r="W40" s="257" t="s">
        <v>100</v>
      </c>
      <c r="X40" s="286"/>
      <c r="Y40" s="81" t="s">
        <v>101</v>
      </c>
      <c r="Z40" s="258"/>
      <c r="AA40" s="73" t="s">
        <v>100</v>
      </c>
      <c r="AB40" s="166"/>
      <c r="AC40" s="73" t="s">
        <v>102</v>
      </c>
      <c r="AD40" s="120" t="s">
        <v>103</v>
      </c>
      <c r="AE40" s="121" t="str">
        <f t="shared" si="2"/>
        <v/>
      </c>
      <c r="AF40" s="122" t="s">
        <v>104</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99</v>
      </c>
      <c r="V41" s="256"/>
      <c r="W41" s="257" t="s">
        <v>100</v>
      </c>
      <c r="X41" s="286"/>
      <c r="Y41" s="81" t="s">
        <v>101</v>
      </c>
      <c r="Z41" s="258"/>
      <c r="AA41" s="73" t="s">
        <v>100</v>
      </c>
      <c r="AB41" s="166"/>
      <c r="AC41" s="73" t="s">
        <v>102</v>
      </c>
      <c r="AD41" s="120" t="s">
        <v>103</v>
      </c>
      <c r="AE41" s="121" t="str">
        <f t="shared" si="2"/>
        <v/>
      </c>
      <c r="AF41" s="122" t="s">
        <v>104</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99</v>
      </c>
      <c r="V42" s="256"/>
      <c r="W42" s="257" t="s">
        <v>100</v>
      </c>
      <c r="X42" s="286"/>
      <c r="Y42" s="81" t="s">
        <v>101</v>
      </c>
      <c r="Z42" s="258"/>
      <c r="AA42" s="73" t="s">
        <v>100</v>
      </c>
      <c r="AB42" s="166"/>
      <c r="AC42" s="73" t="s">
        <v>102</v>
      </c>
      <c r="AD42" s="120" t="s">
        <v>103</v>
      </c>
      <c r="AE42" s="121" t="str">
        <f t="shared" si="2"/>
        <v/>
      </c>
      <c r="AF42" s="122" t="s">
        <v>104</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99</v>
      </c>
      <c r="V43" s="256"/>
      <c r="W43" s="257" t="s">
        <v>100</v>
      </c>
      <c r="X43" s="286"/>
      <c r="Y43" s="81" t="s">
        <v>101</v>
      </c>
      <c r="Z43" s="258"/>
      <c r="AA43" s="73" t="s">
        <v>100</v>
      </c>
      <c r="AB43" s="166"/>
      <c r="AC43" s="73" t="s">
        <v>102</v>
      </c>
      <c r="AD43" s="120" t="s">
        <v>103</v>
      </c>
      <c r="AE43" s="121" t="str">
        <f t="shared" si="2"/>
        <v/>
      </c>
      <c r="AF43" s="122" t="s">
        <v>104</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99</v>
      </c>
      <c r="V44" s="256"/>
      <c r="W44" s="257" t="s">
        <v>100</v>
      </c>
      <c r="X44" s="286"/>
      <c r="Y44" s="81" t="s">
        <v>101</v>
      </c>
      <c r="Z44" s="258"/>
      <c r="AA44" s="73" t="s">
        <v>100</v>
      </c>
      <c r="AB44" s="166"/>
      <c r="AC44" s="73" t="s">
        <v>102</v>
      </c>
      <c r="AD44" s="120" t="s">
        <v>103</v>
      </c>
      <c r="AE44" s="121" t="str">
        <f t="shared" si="2"/>
        <v/>
      </c>
      <c r="AF44" s="122" t="s">
        <v>104</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99</v>
      </c>
      <c r="V45" s="256"/>
      <c r="W45" s="257" t="s">
        <v>100</v>
      </c>
      <c r="X45" s="286"/>
      <c r="Y45" s="81" t="s">
        <v>101</v>
      </c>
      <c r="Z45" s="258"/>
      <c r="AA45" s="73" t="s">
        <v>100</v>
      </c>
      <c r="AB45" s="166"/>
      <c r="AC45" s="73" t="s">
        <v>102</v>
      </c>
      <c r="AD45" s="120" t="s">
        <v>103</v>
      </c>
      <c r="AE45" s="121" t="str">
        <f t="shared" si="2"/>
        <v/>
      </c>
      <c r="AF45" s="122" t="s">
        <v>104</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99</v>
      </c>
      <c r="V46" s="256"/>
      <c r="W46" s="257" t="s">
        <v>100</v>
      </c>
      <c r="X46" s="286"/>
      <c r="Y46" s="81" t="s">
        <v>101</v>
      </c>
      <c r="Z46" s="258"/>
      <c r="AA46" s="73" t="s">
        <v>100</v>
      </c>
      <c r="AB46" s="166"/>
      <c r="AC46" s="73" t="s">
        <v>102</v>
      </c>
      <c r="AD46" s="120" t="s">
        <v>103</v>
      </c>
      <c r="AE46" s="121" t="str">
        <f t="shared" si="2"/>
        <v/>
      </c>
      <c r="AF46" s="122" t="s">
        <v>104</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99</v>
      </c>
      <c r="V47" s="256"/>
      <c r="W47" s="257" t="s">
        <v>100</v>
      </c>
      <c r="X47" s="286"/>
      <c r="Y47" s="81" t="s">
        <v>101</v>
      </c>
      <c r="Z47" s="258"/>
      <c r="AA47" s="73" t="s">
        <v>100</v>
      </c>
      <c r="AB47" s="166"/>
      <c r="AC47" s="73" t="s">
        <v>102</v>
      </c>
      <c r="AD47" s="120" t="s">
        <v>103</v>
      </c>
      <c r="AE47" s="121" t="str">
        <f t="shared" si="2"/>
        <v/>
      </c>
      <c r="AF47" s="122" t="s">
        <v>104</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99</v>
      </c>
      <c r="V48" s="256"/>
      <c r="W48" s="257" t="s">
        <v>100</v>
      </c>
      <c r="X48" s="286"/>
      <c r="Y48" s="81" t="s">
        <v>101</v>
      </c>
      <c r="Z48" s="258"/>
      <c r="AA48" s="73" t="s">
        <v>100</v>
      </c>
      <c r="AB48" s="166"/>
      <c r="AC48" s="73" t="s">
        <v>102</v>
      </c>
      <c r="AD48" s="120" t="s">
        <v>103</v>
      </c>
      <c r="AE48" s="121" t="str">
        <f t="shared" si="2"/>
        <v/>
      </c>
      <c r="AF48" s="122" t="s">
        <v>104</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99</v>
      </c>
      <c r="V49" s="256"/>
      <c r="W49" s="257" t="s">
        <v>100</v>
      </c>
      <c r="X49" s="286"/>
      <c r="Y49" s="81" t="s">
        <v>101</v>
      </c>
      <c r="Z49" s="258"/>
      <c r="AA49" s="73" t="s">
        <v>100</v>
      </c>
      <c r="AB49" s="166"/>
      <c r="AC49" s="73" t="s">
        <v>102</v>
      </c>
      <c r="AD49" s="120" t="s">
        <v>103</v>
      </c>
      <c r="AE49" s="121" t="str">
        <f t="shared" si="2"/>
        <v/>
      </c>
      <c r="AF49" s="122" t="s">
        <v>104</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99</v>
      </c>
      <c r="V50" s="256"/>
      <c r="W50" s="257" t="s">
        <v>100</v>
      </c>
      <c r="X50" s="286"/>
      <c r="Y50" s="81" t="s">
        <v>101</v>
      </c>
      <c r="Z50" s="258"/>
      <c r="AA50" s="73" t="s">
        <v>100</v>
      </c>
      <c r="AB50" s="166"/>
      <c r="AC50" s="73" t="s">
        <v>102</v>
      </c>
      <c r="AD50" s="120" t="s">
        <v>103</v>
      </c>
      <c r="AE50" s="121" t="str">
        <f t="shared" si="2"/>
        <v/>
      </c>
      <c r="AF50" s="122" t="s">
        <v>104</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99</v>
      </c>
      <c r="V51" s="256"/>
      <c r="W51" s="257" t="s">
        <v>100</v>
      </c>
      <c r="X51" s="286"/>
      <c r="Y51" s="81" t="s">
        <v>101</v>
      </c>
      <c r="Z51" s="258"/>
      <c r="AA51" s="73" t="s">
        <v>100</v>
      </c>
      <c r="AB51" s="166"/>
      <c r="AC51" s="73" t="s">
        <v>102</v>
      </c>
      <c r="AD51" s="120" t="s">
        <v>103</v>
      </c>
      <c r="AE51" s="121" t="str">
        <f t="shared" si="2"/>
        <v/>
      </c>
      <c r="AF51" s="123" t="s">
        <v>104</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99</v>
      </c>
      <c r="V52" s="256"/>
      <c r="W52" s="257" t="s">
        <v>100</v>
      </c>
      <c r="X52" s="286"/>
      <c r="Y52" s="81" t="s">
        <v>101</v>
      </c>
      <c r="Z52" s="258"/>
      <c r="AA52" s="73" t="s">
        <v>100</v>
      </c>
      <c r="AB52" s="166"/>
      <c r="AC52" s="73" t="s">
        <v>102</v>
      </c>
      <c r="AD52" s="120" t="s">
        <v>103</v>
      </c>
      <c r="AE52" s="121" t="str">
        <f t="shared" si="2"/>
        <v/>
      </c>
      <c r="AF52" s="123" t="s">
        <v>104</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99</v>
      </c>
      <c r="V53" s="256"/>
      <c r="W53" s="257" t="s">
        <v>100</v>
      </c>
      <c r="X53" s="286"/>
      <c r="Y53" s="81" t="s">
        <v>101</v>
      </c>
      <c r="Z53" s="258"/>
      <c r="AA53" s="73" t="s">
        <v>100</v>
      </c>
      <c r="AB53" s="166"/>
      <c r="AC53" s="73" t="s">
        <v>102</v>
      </c>
      <c r="AD53" s="120" t="s">
        <v>103</v>
      </c>
      <c r="AE53" s="121" t="str">
        <f t="shared" si="2"/>
        <v/>
      </c>
      <c r="AF53" s="123" t="s">
        <v>104</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99</v>
      </c>
      <c r="V54" s="256"/>
      <c r="W54" s="257" t="s">
        <v>100</v>
      </c>
      <c r="X54" s="286"/>
      <c r="Y54" s="81" t="s">
        <v>101</v>
      </c>
      <c r="Z54" s="258"/>
      <c r="AA54" s="73" t="s">
        <v>100</v>
      </c>
      <c r="AB54" s="166"/>
      <c r="AC54" s="73" t="s">
        <v>102</v>
      </c>
      <c r="AD54" s="120" t="s">
        <v>103</v>
      </c>
      <c r="AE54" s="121" t="str">
        <f t="shared" si="2"/>
        <v/>
      </c>
      <c r="AF54" s="123" t="s">
        <v>104</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99</v>
      </c>
      <c r="V55" s="256"/>
      <c r="W55" s="257" t="s">
        <v>100</v>
      </c>
      <c r="X55" s="286"/>
      <c r="Y55" s="81" t="s">
        <v>101</v>
      </c>
      <c r="Z55" s="258"/>
      <c r="AA55" s="73" t="s">
        <v>100</v>
      </c>
      <c r="AB55" s="166"/>
      <c r="AC55" s="73" t="s">
        <v>102</v>
      </c>
      <c r="AD55" s="120" t="s">
        <v>103</v>
      </c>
      <c r="AE55" s="121" t="str">
        <f t="shared" si="2"/>
        <v/>
      </c>
      <c r="AF55" s="123" t="s">
        <v>104</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99</v>
      </c>
      <c r="V56" s="256"/>
      <c r="W56" s="257" t="s">
        <v>100</v>
      </c>
      <c r="X56" s="286"/>
      <c r="Y56" s="81" t="s">
        <v>101</v>
      </c>
      <c r="Z56" s="258"/>
      <c r="AA56" s="73" t="s">
        <v>100</v>
      </c>
      <c r="AB56" s="166"/>
      <c r="AC56" s="73" t="s">
        <v>102</v>
      </c>
      <c r="AD56" s="120" t="s">
        <v>103</v>
      </c>
      <c r="AE56" s="121" t="str">
        <f t="shared" si="2"/>
        <v/>
      </c>
      <c r="AF56" s="123" t="s">
        <v>104</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99</v>
      </c>
      <c r="V57" s="256"/>
      <c r="W57" s="257" t="s">
        <v>100</v>
      </c>
      <c r="X57" s="286"/>
      <c r="Y57" s="81" t="s">
        <v>101</v>
      </c>
      <c r="Z57" s="258"/>
      <c r="AA57" s="73" t="s">
        <v>100</v>
      </c>
      <c r="AB57" s="166"/>
      <c r="AC57" s="73" t="s">
        <v>102</v>
      </c>
      <c r="AD57" s="120" t="s">
        <v>103</v>
      </c>
      <c r="AE57" s="121" t="str">
        <f t="shared" si="2"/>
        <v/>
      </c>
      <c r="AF57" s="123" t="s">
        <v>104</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99</v>
      </c>
      <c r="V58" s="256"/>
      <c r="W58" s="257" t="s">
        <v>100</v>
      </c>
      <c r="X58" s="286"/>
      <c r="Y58" s="81" t="s">
        <v>101</v>
      </c>
      <c r="Z58" s="258"/>
      <c r="AA58" s="73" t="s">
        <v>100</v>
      </c>
      <c r="AB58" s="166"/>
      <c r="AC58" s="73" t="s">
        <v>102</v>
      </c>
      <c r="AD58" s="120" t="s">
        <v>103</v>
      </c>
      <c r="AE58" s="121" t="str">
        <f t="shared" si="2"/>
        <v/>
      </c>
      <c r="AF58" s="123" t="s">
        <v>104</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99</v>
      </c>
      <c r="V59" s="256"/>
      <c r="W59" s="257" t="s">
        <v>100</v>
      </c>
      <c r="X59" s="286"/>
      <c r="Y59" s="81" t="s">
        <v>101</v>
      </c>
      <c r="Z59" s="258"/>
      <c r="AA59" s="73" t="s">
        <v>100</v>
      </c>
      <c r="AB59" s="166"/>
      <c r="AC59" s="73" t="s">
        <v>102</v>
      </c>
      <c r="AD59" s="120" t="s">
        <v>103</v>
      </c>
      <c r="AE59" s="121" t="str">
        <f t="shared" si="2"/>
        <v/>
      </c>
      <c r="AF59" s="123" t="s">
        <v>104</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99</v>
      </c>
      <c r="V60" s="256"/>
      <c r="W60" s="257" t="s">
        <v>100</v>
      </c>
      <c r="X60" s="286"/>
      <c r="Y60" s="81" t="s">
        <v>101</v>
      </c>
      <c r="Z60" s="258"/>
      <c r="AA60" s="73" t="s">
        <v>100</v>
      </c>
      <c r="AB60" s="166"/>
      <c r="AC60" s="73" t="s">
        <v>102</v>
      </c>
      <c r="AD60" s="120" t="s">
        <v>103</v>
      </c>
      <c r="AE60" s="121" t="str">
        <f t="shared" si="2"/>
        <v/>
      </c>
      <c r="AF60" s="123" t="s">
        <v>104</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99</v>
      </c>
      <c r="V61" s="256"/>
      <c r="W61" s="257" t="s">
        <v>100</v>
      </c>
      <c r="X61" s="286"/>
      <c r="Y61" s="81" t="s">
        <v>101</v>
      </c>
      <c r="Z61" s="258"/>
      <c r="AA61" s="73" t="s">
        <v>100</v>
      </c>
      <c r="AB61" s="166"/>
      <c r="AC61" s="73" t="s">
        <v>102</v>
      </c>
      <c r="AD61" s="120" t="s">
        <v>103</v>
      </c>
      <c r="AE61" s="121" t="str">
        <f t="shared" si="2"/>
        <v/>
      </c>
      <c r="AF61" s="123" t="s">
        <v>104</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99</v>
      </c>
      <c r="V62" s="256"/>
      <c r="W62" s="257" t="s">
        <v>100</v>
      </c>
      <c r="X62" s="286"/>
      <c r="Y62" s="81" t="s">
        <v>101</v>
      </c>
      <c r="Z62" s="258"/>
      <c r="AA62" s="73" t="s">
        <v>100</v>
      </c>
      <c r="AB62" s="166"/>
      <c r="AC62" s="73" t="s">
        <v>102</v>
      </c>
      <c r="AD62" s="120" t="s">
        <v>103</v>
      </c>
      <c r="AE62" s="121" t="str">
        <f t="shared" si="2"/>
        <v/>
      </c>
      <c r="AF62" s="123" t="s">
        <v>104</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99</v>
      </c>
      <c r="V63" s="256"/>
      <c r="W63" s="257" t="s">
        <v>100</v>
      </c>
      <c r="X63" s="286"/>
      <c r="Y63" s="81" t="s">
        <v>101</v>
      </c>
      <c r="Z63" s="258"/>
      <c r="AA63" s="73" t="s">
        <v>100</v>
      </c>
      <c r="AB63" s="166"/>
      <c r="AC63" s="73" t="s">
        <v>102</v>
      </c>
      <c r="AD63" s="120" t="s">
        <v>103</v>
      </c>
      <c r="AE63" s="121" t="str">
        <f t="shared" si="2"/>
        <v/>
      </c>
      <c r="AF63" s="123" t="s">
        <v>104</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99</v>
      </c>
      <c r="V64" s="256"/>
      <c r="W64" s="257" t="s">
        <v>100</v>
      </c>
      <c r="X64" s="286"/>
      <c r="Y64" s="81" t="s">
        <v>101</v>
      </c>
      <c r="Z64" s="258"/>
      <c r="AA64" s="73" t="s">
        <v>100</v>
      </c>
      <c r="AB64" s="166"/>
      <c r="AC64" s="73" t="s">
        <v>102</v>
      </c>
      <c r="AD64" s="120" t="s">
        <v>103</v>
      </c>
      <c r="AE64" s="121" t="str">
        <f t="shared" si="2"/>
        <v/>
      </c>
      <c r="AF64" s="123" t="s">
        <v>104</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99</v>
      </c>
      <c r="V65" s="256"/>
      <c r="W65" s="257" t="s">
        <v>100</v>
      </c>
      <c r="X65" s="286"/>
      <c r="Y65" s="81" t="s">
        <v>101</v>
      </c>
      <c r="Z65" s="258"/>
      <c r="AA65" s="73" t="s">
        <v>100</v>
      </c>
      <c r="AB65" s="166"/>
      <c r="AC65" s="73" t="s">
        <v>102</v>
      </c>
      <c r="AD65" s="120" t="s">
        <v>103</v>
      </c>
      <c r="AE65" s="121" t="str">
        <f t="shared" si="2"/>
        <v/>
      </c>
      <c r="AF65" s="123" t="s">
        <v>104</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99</v>
      </c>
      <c r="V66" s="256"/>
      <c r="W66" s="257" t="s">
        <v>100</v>
      </c>
      <c r="X66" s="286"/>
      <c r="Y66" s="81" t="s">
        <v>101</v>
      </c>
      <c r="Z66" s="258"/>
      <c r="AA66" s="73" t="s">
        <v>100</v>
      </c>
      <c r="AB66" s="166"/>
      <c r="AC66" s="73" t="s">
        <v>102</v>
      </c>
      <c r="AD66" s="120" t="s">
        <v>103</v>
      </c>
      <c r="AE66" s="121" t="str">
        <f t="shared" si="2"/>
        <v/>
      </c>
      <c r="AF66" s="123" t="s">
        <v>104</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99</v>
      </c>
      <c r="V67" s="256"/>
      <c r="W67" s="257" t="s">
        <v>100</v>
      </c>
      <c r="X67" s="286"/>
      <c r="Y67" s="81" t="s">
        <v>101</v>
      </c>
      <c r="Z67" s="258"/>
      <c r="AA67" s="73" t="s">
        <v>100</v>
      </c>
      <c r="AB67" s="166"/>
      <c r="AC67" s="73" t="s">
        <v>102</v>
      </c>
      <c r="AD67" s="120" t="s">
        <v>103</v>
      </c>
      <c r="AE67" s="121" t="str">
        <f t="shared" si="2"/>
        <v/>
      </c>
      <c r="AF67" s="123" t="s">
        <v>104</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99</v>
      </c>
      <c r="V68" s="256"/>
      <c r="W68" s="257" t="s">
        <v>100</v>
      </c>
      <c r="X68" s="286"/>
      <c r="Y68" s="81" t="s">
        <v>101</v>
      </c>
      <c r="Z68" s="258"/>
      <c r="AA68" s="73" t="s">
        <v>100</v>
      </c>
      <c r="AB68" s="166"/>
      <c r="AC68" s="73" t="s">
        <v>102</v>
      </c>
      <c r="AD68" s="120" t="s">
        <v>103</v>
      </c>
      <c r="AE68" s="121" t="str">
        <f t="shared" si="2"/>
        <v/>
      </c>
      <c r="AF68" s="123" t="s">
        <v>104</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99</v>
      </c>
      <c r="V69" s="256"/>
      <c r="W69" s="257" t="s">
        <v>100</v>
      </c>
      <c r="X69" s="286"/>
      <c r="Y69" s="81" t="s">
        <v>101</v>
      </c>
      <c r="Z69" s="258"/>
      <c r="AA69" s="73" t="s">
        <v>100</v>
      </c>
      <c r="AB69" s="166"/>
      <c r="AC69" s="73" t="s">
        <v>102</v>
      </c>
      <c r="AD69" s="120" t="s">
        <v>103</v>
      </c>
      <c r="AE69" s="121" t="str">
        <f t="shared" si="2"/>
        <v/>
      </c>
      <c r="AF69" s="123" t="s">
        <v>104</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99</v>
      </c>
      <c r="V70" s="256"/>
      <c r="W70" s="257" t="s">
        <v>100</v>
      </c>
      <c r="X70" s="286"/>
      <c r="Y70" s="81" t="s">
        <v>101</v>
      </c>
      <c r="Z70" s="258"/>
      <c r="AA70" s="73" t="s">
        <v>100</v>
      </c>
      <c r="AB70" s="166"/>
      <c r="AC70" s="73" t="s">
        <v>102</v>
      </c>
      <c r="AD70" s="120" t="s">
        <v>103</v>
      </c>
      <c r="AE70" s="121" t="str">
        <f t="shared" si="2"/>
        <v/>
      </c>
      <c r="AF70" s="123" t="s">
        <v>104</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99</v>
      </c>
      <c r="V71" s="256"/>
      <c r="W71" s="257" t="s">
        <v>100</v>
      </c>
      <c r="X71" s="286"/>
      <c r="Y71" s="81" t="s">
        <v>101</v>
      </c>
      <c r="Z71" s="258"/>
      <c r="AA71" s="73" t="s">
        <v>100</v>
      </c>
      <c r="AB71" s="166"/>
      <c r="AC71" s="73" t="s">
        <v>102</v>
      </c>
      <c r="AD71" s="120" t="s">
        <v>103</v>
      </c>
      <c r="AE71" s="121" t="str">
        <f t="shared" si="2"/>
        <v/>
      </c>
      <c r="AF71" s="123" t="s">
        <v>104</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99</v>
      </c>
      <c r="V72" s="256"/>
      <c r="W72" s="257" t="s">
        <v>100</v>
      </c>
      <c r="X72" s="286"/>
      <c r="Y72" s="81" t="s">
        <v>101</v>
      </c>
      <c r="Z72" s="258"/>
      <c r="AA72" s="73" t="s">
        <v>100</v>
      </c>
      <c r="AB72" s="166"/>
      <c r="AC72" s="73" t="s">
        <v>102</v>
      </c>
      <c r="AD72" s="120" t="s">
        <v>103</v>
      </c>
      <c r="AE72" s="121" t="str">
        <f t="shared" si="2"/>
        <v/>
      </c>
      <c r="AF72" s="123" t="s">
        <v>104</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99</v>
      </c>
      <c r="V73" s="256"/>
      <c r="W73" s="257" t="s">
        <v>100</v>
      </c>
      <c r="X73" s="286"/>
      <c r="Y73" s="81" t="s">
        <v>101</v>
      </c>
      <c r="Z73" s="258"/>
      <c r="AA73" s="73" t="s">
        <v>100</v>
      </c>
      <c r="AB73" s="166"/>
      <c r="AC73" s="73" t="s">
        <v>102</v>
      </c>
      <c r="AD73" s="120" t="s">
        <v>103</v>
      </c>
      <c r="AE73" s="121" t="str">
        <f t="shared" si="2"/>
        <v/>
      </c>
      <c r="AF73" s="123" t="s">
        <v>104</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99</v>
      </c>
      <c r="V74" s="256"/>
      <c r="W74" s="257" t="s">
        <v>100</v>
      </c>
      <c r="X74" s="286"/>
      <c r="Y74" s="81" t="s">
        <v>101</v>
      </c>
      <c r="Z74" s="258"/>
      <c r="AA74" s="73" t="s">
        <v>100</v>
      </c>
      <c r="AB74" s="166"/>
      <c r="AC74" s="73" t="s">
        <v>102</v>
      </c>
      <c r="AD74" s="120" t="s">
        <v>103</v>
      </c>
      <c r="AE74" s="121" t="str">
        <f t="shared" si="2"/>
        <v/>
      </c>
      <c r="AF74" s="123" t="s">
        <v>104</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99</v>
      </c>
      <c r="V75" s="256"/>
      <c r="W75" s="257" t="s">
        <v>100</v>
      </c>
      <c r="X75" s="286"/>
      <c r="Y75" s="81" t="s">
        <v>101</v>
      </c>
      <c r="Z75" s="258"/>
      <c r="AA75" s="73" t="s">
        <v>100</v>
      </c>
      <c r="AB75" s="166"/>
      <c r="AC75" s="73" t="s">
        <v>102</v>
      </c>
      <c r="AD75" s="120" t="s">
        <v>103</v>
      </c>
      <c r="AE75" s="121" t="str">
        <f t="shared" si="2"/>
        <v/>
      </c>
      <c r="AF75" s="123" t="s">
        <v>104</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99</v>
      </c>
      <c r="V76" s="256"/>
      <c r="W76" s="257" t="s">
        <v>100</v>
      </c>
      <c r="X76" s="286"/>
      <c r="Y76" s="81" t="s">
        <v>101</v>
      </c>
      <c r="Z76" s="258"/>
      <c r="AA76" s="73" t="s">
        <v>100</v>
      </c>
      <c r="AB76" s="166"/>
      <c r="AC76" s="73" t="s">
        <v>102</v>
      </c>
      <c r="AD76" s="120" t="s">
        <v>103</v>
      </c>
      <c r="AE76" s="121" t="str">
        <f t="shared" si="2"/>
        <v/>
      </c>
      <c r="AF76" s="123" t="s">
        <v>104</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99</v>
      </c>
      <c r="V77" s="256"/>
      <c r="W77" s="257" t="s">
        <v>100</v>
      </c>
      <c r="X77" s="286"/>
      <c r="Y77" s="81" t="s">
        <v>101</v>
      </c>
      <c r="Z77" s="258"/>
      <c r="AA77" s="73" t="s">
        <v>100</v>
      </c>
      <c r="AB77" s="166"/>
      <c r="AC77" s="73" t="s">
        <v>102</v>
      </c>
      <c r="AD77" s="120" t="s">
        <v>103</v>
      </c>
      <c r="AE77" s="121" t="str">
        <f t="shared" si="2"/>
        <v/>
      </c>
      <c r="AF77" s="123" t="s">
        <v>104</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99</v>
      </c>
      <c r="V78" s="256"/>
      <c r="W78" s="257" t="s">
        <v>100</v>
      </c>
      <c r="X78" s="286"/>
      <c r="Y78" s="81" t="s">
        <v>101</v>
      </c>
      <c r="Z78" s="258"/>
      <c r="AA78" s="73" t="s">
        <v>100</v>
      </c>
      <c r="AB78" s="166"/>
      <c r="AC78" s="73" t="s">
        <v>102</v>
      </c>
      <c r="AD78" s="120" t="s">
        <v>103</v>
      </c>
      <c r="AE78" s="121" t="str">
        <f t="shared" ref="AE78:AE111" si="6">IF(AB78="","",AB78-X78+1)</f>
        <v/>
      </c>
      <c r="AF78" s="123" t="s">
        <v>104</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99</v>
      </c>
      <c r="V79" s="256"/>
      <c r="W79" s="257" t="s">
        <v>100</v>
      </c>
      <c r="X79" s="286"/>
      <c r="Y79" s="81" t="s">
        <v>101</v>
      </c>
      <c r="Z79" s="258"/>
      <c r="AA79" s="73" t="s">
        <v>100</v>
      </c>
      <c r="AB79" s="166"/>
      <c r="AC79" s="73" t="s">
        <v>102</v>
      </c>
      <c r="AD79" s="120" t="s">
        <v>103</v>
      </c>
      <c r="AE79" s="121" t="str">
        <f t="shared" si="6"/>
        <v/>
      </c>
      <c r="AF79" s="123" t="s">
        <v>104</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99</v>
      </c>
      <c r="V80" s="256"/>
      <c r="W80" s="257" t="s">
        <v>100</v>
      </c>
      <c r="X80" s="286"/>
      <c r="Y80" s="81" t="s">
        <v>101</v>
      </c>
      <c r="Z80" s="258"/>
      <c r="AA80" s="73" t="s">
        <v>100</v>
      </c>
      <c r="AB80" s="166"/>
      <c r="AC80" s="73" t="s">
        <v>102</v>
      </c>
      <c r="AD80" s="120" t="s">
        <v>103</v>
      </c>
      <c r="AE80" s="121" t="str">
        <f t="shared" si="6"/>
        <v/>
      </c>
      <c r="AF80" s="123" t="s">
        <v>104</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99</v>
      </c>
      <c r="V81" s="256"/>
      <c r="W81" s="257" t="s">
        <v>100</v>
      </c>
      <c r="X81" s="286"/>
      <c r="Y81" s="81" t="s">
        <v>101</v>
      </c>
      <c r="Z81" s="258"/>
      <c r="AA81" s="73" t="s">
        <v>100</v>
      </c>
      <c r="AB81" s="166"/>
      <c r="AC81" s="73" t="s">
        <v>102</v>
      </c>
      <c r="AD81" s="120" t="s">
        <v>103</v>
      </c>
      <c r="AE81" s="121" t="str">
        <f t="shared" si="6"/>
        <v/>
      </c>
      <c r="AF81" s="123" t="s">
        <v>104</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99</v>
      </c>
      <c r="V82" s="256"/>
      <c r="W82" s="257" t="s">
        <v>100</v>
      </c>
      <c r="X82" s="286"/>
      <c r="Y82" s="81" t="s">
        <v>101</v>
      </c>
      <c r="Z82" s="258"/>
      <c r="AA82" s="73" t="s">
        <v>100</v>
      </c>
      <c r="AB82" s="166"/>
      <c r="AC82" s="73" t="s">
        <v>102</v>
      </c>
      <c r="AD82" s="120" t="s">
        <v>103</v>
      </c>
      <c r="AE82" s="121" t="str">
        <f t="shared" si="6"/>
        <v/>
      </c>
      <c r="AF82" s="123" t="s">
        <v>104</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99</v>
      </c>
      <c r="V83" s="256"/>
      <c r="W83" s="257" t="s">
        <v>100</v>
      </c>
      <c r="X83" s="286"/>
      <c r="Y83" s="81" t="s">
        <v>101</v>
      </c>
      <c r="Z83" s="258"/>
      <c r="AA83" s="73" t="s">
        <v>100</v>
      </c>
      <c r="AB83" s="166"/>
      <c r="AC83" s="73" t="s">
        <v>102</v>
      </c>
      <c r="AD83" s="120" t="s">
        <v>103</v>
      </c>
      <c r="AE83" s="121" t="str">
        <f t="shared" si="6"/>
        <v/>
      </c>
      <c r="AF83" s="123" t="s">
        <v>104</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99</v>
      </c>
      <c r="V84" s="256"/>
      <c r="W84" s="257" t="s">
        <v>100</v>
      </c>
      <c r="X84" s="286"/>
      <c r="Y84" s="81" t="s">
        <v>101</v>
      </c>
      <c r="Z84" s="258"/>
      <c r="AA84" s="73" t="s">
        <v>100</v>
      </c>
      <c r="AB84" s="166"/>
      <c r="AC84" s="73" t="s">
        <v>102</v>
      </c>
      <c r="AD84" s="120" t="s">
        <v>103</v>
      </c>
      <c r="AE84" s="121" t="str">
        <f t="shared" si="6"/>
        <v/>
      </c>
      <c r="AF84" s="123" t="s">
        <v>104</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99</v>
      </c>
      <c r="V85" s="256"/>
      <c r="W85" s="257" t="s">
        <v>100</v>
      </c>
      <c r="X85" s="286"/>
      <c r="Y85" s="81" t="s">
        <v>101</v>
      </c>
      <c r="Z85" s="258"/>
      <c r="AA85" s="73" t="s">
        <v>100</v>
      </c>
      <c r="AB85" s="166"/>
      <c r="AC85" s="73" t="s">
        <v>102</v>
      </c>
      <c r="AD85" s="120" t="s">
        <v>103</v>
      </c>
      <c r="AE85" s="121" t="str">
        <f t="shared" si="6"/>
        <v/>
      </c>
      <c r="AF85" s="123" t="s">
        <v>104</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99</v>
      </c>
      <c r="V86" s="256"/>
      <c r="W86" s="257" t="s">
        <v>100</v>
      </c>
      <c r="X86" s="286"/>
      <c r="Y86" s="81" t="s">
        <v>101</v>
      </c>
      <c r="Z86" s="258"/>
      <c r="AA86" s="73" t="s">
        <v>100</v>
      </c>
      <c r="AB86" s="166"/>
      <c r="AC86" s="73" t="s">
        <v>102</v>
      </c>
      <c r="AD86" s="120" t="s">
        <v>103</v>
      </c>
      <c r="AE86" s="121" t="str">
        <f t="shared" si="6"/>
        <v/>
      </c>
      <c r="AF86" s="123" t="s">
        <v>104</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99</v>
      </c>
      <c r="V87" s="256"/>
      <c r="W87" s="257" t="s">
        <v>100</v>
      </c>
      <c r="X87" s="286"/>
      <c r="Y87" s="81" t="s">
        <v>101</v>
      </c>
      <c r="Z87" s="258"/>
      <c r="AA87" s="73" t="s">
        <v>100</v>
      </c>
      <c r="AB87" s="166"/>
      <c r="AC87" s="73" t="s">
        <v>102</v>
      </c>
      <c r="AD87" s="120" t="s">
        <v>103</v>
      </c>
      <c r="AE87" s="121" t="str">
        <f t="shared" si="6"/>
        <v/>
      </c>
      <c r="AF87" s="123" t="s">
        <v>104</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99</v>
      </c>
      <c r="V88" s="256"/>
      <c r="W88" s="257" t="s">
        <v>100</v>
      </c>
      <c r="X88" s="286"/>
      <c r="Y88" s="81" t="s">
        <v>101</v>
      </c>
      <c r="Z88" s="258"/>
      <c r="AA88" s="73" t="s">
        <v>100</v>
      </c>
      <c r="AB88" s="166"/>
      <c r="AC88" s="73" t="s">
        <v>102</v>
      </c>
      <c r="AD88" s="120" t="s">
        <v>103</v>
      </c>
      <c r="AE88" s="121" t="str">
        <f t="shared" si="6"/>
        <v/>
      </c>
      <c r="AF88" s="123" t="s">
        <v>104</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99</v>
      </c>
      <c r="V89" s="256"/>
      <c r="W89" s="257" t="s">
        <v>100</v>
      </c>
      <c r="X89" s="286"/>
      <c r="Y89" s="81" t="s">
        <v>101</v>
      </c>
      <c r="Z89" s="258"/>
      <c r="AA89" s="73" t="s">
        <v>100</v>
      </c>
      <c r="AB89" s="166"/>
      <c r="AC89" s="73" t="s">
        <v>102</v>
      </c>
      <c r="AD89" s="120" t="s">
        <v>103</v>
      </c>
      <c r="AE89" s="121" t="str">
        <f t="shared" si="6"/>
        <v/>
      </c>
      <c r="AF89" s="123" t="s">
        <v>104</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99</v>
      </c>
      <c r="V90" s="256"/>
      <c r="W90" s="257" t="s">
        <v>100</v>
      </c>
      <c r="X90" s="286"/>
      <c r="Y90" s="81" t="s">
        <v>101</v>
      </c>
      <c r="Z90" s="258"/>
      <c r="AA90" s="73" t="s">
        <v>100</v>
      </c>
      <c r="AB90" s="166"/>
      <c r="AC90" s="73" t="s">
        <v>102</v>
      </c>
      <c r="AD90" s="120" t="s">
        <v>103</v>
      </c>
      <c r="AE90" s="121" t="str">
        <f t="shared" si="6"/>
        <v/>
      </c>
      <c r="AF90" s="123" t="s">
        <v>104</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99</v>
      </c>
      <c r="V91" s="256"/>
      <c r="W91" s="257" t="s">
        <v>100</v>
      </c>
      <c r="X91" s="286"/>
      <c r="Y91" s="81" t="s">
        <v>101</v>
      </c>
      <c r="Z91" s="258"/>
      <c r="AA91" s="73" t="s">
        <v>100</v>
      </c>
      <c r="AB91" s="166"/>
      <c r="AC91" s="73" t="s">
        <v>102</v>
      </c>
      <c r="AD91" s="120" t="s">
        <v>103</v>
      </c>
      <c r="AE91" s="121" t="str">
        <f t="shared" si="6"/>
        <v/>
      </c>
      <c r="AF91" s="123" t="s">
        <v>104</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99</v>
      </c>
      <c r="V92" s="256"/>
      <c r="W92" s="257" t="s">
        <v>100</v>
      </c>
      <c r="X92" s="286"/>
      <c r="Y92" s="81" t="s">
        <v>101</v>
      </c>
      <c r="Z92" s="258"/>
      <c r="AA92" s="73" t="s">
        <v>100</v>
      </c>
      <c r="AB92" s="166"/>
      <c r="AC92" s="73" t="s">
        <v>102</v>
      </c>
      <c r="AD92" s="120" t="s">
        <v>103</v>
      </c>
      <c r="AE92" s="121" t="str">
        <f t="shared" si="6"/>
        <v/>
      </c>
      <c r="AF92" s="123" t="s">
        <v>104</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99</v>
      </c>
      <c r="V93" s="256"/>
      <c r="W93" s="257" t="s">
        <v>100</v>
      </c>
      <c r="X93" s="286"/>
      <c r="Y93" s="81" t="s">
        <v>101</v>
      </c>
      <c r="Z93" s="258"/>
      <c r="AA93" s="73" t="s">
        <v>100</v>
      </c>
      <c r="AB93" s="166"/>
      <c r="AC93" s="73" t="s">
        <v>102</v>
      </c>
      <c r="AD93" s="120" t="s">
        <v>103</v>
      </c>
      <c r="AE93" s="121" t="str">
        <f t="shared" si="6"/>
        <v/>
      </c>
      <c r="AF93" s="123" t="s">
        <v>104</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99</v>
      </c>
      <c r="V94" s="256"/>
      <c r="W94" s="257" t="s">
        <v>100</v>
      </c>
      <c r="X94" s="286"/>
      <c r="Y94" s="81" t="s">
        <v>101</v>
      </c>
      <c r="Z94" s="258"/>
      <c r="AA94" s="73" t="s">
        <v>100</v>
      </c>
      <c r="AB94" s="166"/>
      <c r="AC94" s="73" t="s">
        <v>102</v>
      </c>
      <c r="AD94" s="120" t="s">
        <v>103</v>
      </c>
      <c r="AE94" s="121" t="str">
        <f t="shared" si="6"/>
        <v/>
      </c>
      <c r="AF94" s="123" t="s">
        <v>104</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99</v>
      </c>
      <c r="V95" s="256"/>
      <c r="W95" s="257" t="s">
        <v>100</v>
      </c>
      <c r="X95" s="286"/>
      <c r="Y95" s="81" t="s">
        <v>101</v>
      </c>
      <c r="Z95" s="258"/>
      <c r="AA95" s="73" t="s">
        <v>100</v>
      </c>
      <c r="AB95" s="166"/>
      <c r="AC95" s="73" t="s">
        <v>102</v>
      </c>
      <c r="AD95" s="120" t="s">
        <v>103</v>
      </c>
      <c r="AE95" s="121" t="str">
        <f t="shared" si="6"/>
        <v/>
      </c>
      <c r="AF95" s="123" t="s">
        <v>104</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99</v>
      </c>
      <c r="V96" s="256"/>
      <c r="W96" s="257" t="s">
        <v>100</v>
      </c>
      <c r="X96" s="286"/>
      <c r="Y96" s="81" t="s">
        <v>101</v>
      </c>
      <c r="Z96" s="258"/>
      <c r="AA96" s="73" t="s">
        <v>100</v>
      </c>
      <c r="AB96" s="166"/>
      <c r="AC96" s="73" t="s">
        <v>102</v>
      </c>
      <c r="AD96" s="120" t="s">
        <v>103</v>
      </c>
      <c r="AE96" s="121" t="str">
        <f t="shared" si="6"/>
        <v/>
      </c>
      <c r="AF96" s="123" t="s">
        <v>104</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99</v>
      </c>
      <c r="V97" s="256"/>
      <c r="W97" s="257" t="s">
        <v>100</v>
      </c>
      <c r="X97" s="286"/>
      <c r="Y97" s="81" t="s">
        <v>101</v>
      </c>
      <c r="Z97" s="258"/>
      <c r="AA97" s="73" t="s">
        <v>100</v>
      </c>
      <c r="AB97" s="166"/>
      <c r="AC97" s="73" t="s">
        <v>102</v>
      </c>
      <c r="AD97" s="120" t="s">
        <v>103</v>
      </c>
      <c r="AE97" s="121" t="str">
        <f t="shared" si="6"/>
        <v/>
      </c>
      <c r="AF97" s="123" t="s">
        <v>104</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99</v>
      </c>
      <c r="V98" s="256"/>
      <c r="W98" s="257" t="s">
        <v>100</v>
      </c>
      <c r="X98" s="286"/>
      <c r="Y98" s="81" t="s">
        <v>101</v>
      </c>
      <c r="Z98" s="258"/>
      <c r="AA98" s="73" t="s">
        <v>100</v>
      </c>
      <c r="AB98" s="166"/>
      <c r="AC98" s="73" t="s">
        <v>102</v>
      </c>
      <c r="AD98" s="120" t="s">
        <v>103</v>
      </c>
      <c r="AE98" s="121" t="str">
        <f t="shared" si="6"/>
        <v/>
      </c>
      <c r="AF98" s="123" t="s">
        <v>104</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99</v>
      </c>
      <c r="V99" s="256"/>
      <c r="W99" s="257" t="s">
        <v>100</v>
      </c>
      <c r="X99" s="286"/>
      <c r="Y99" s="81" t="s">
        <v>101</v>
      </c>
      <c r="Z99" s="258"/>
      <c r="AA99" s="73" t="s">
        <v>100</v>
      </c>
      <c r="AB99" s="166"/>
      <c r="AC99" s="73" t="s">
        <v>102</v>
      </c>
      <c r="AD99" s="120" t="s">
        <v>103</v>
      </c>
      <c r="AE99" s="121" t="str">
        <f t="shared" si="6"/>
        <v/>
      </c>
      <c r="AF99" s="123" t="s">
        <v>104</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99</v>
      </c>
      <c r="V100" s="256"/>
      <c r="W100" s="257" t="s">
        <v>100</v>
      </c>
      <c r="X100" s="286"/>
      <c r="Y100" s="81" t="s">
        <v>101</v>
      </c>
      <c r="Z100" s="258"/>
      <c r="AA100" s="73" t="s">
        <v>100</v>
      </c>
      <c r="AB100" s="166"/>
      <c r="AC100" s="73" t="s">
        <v>102</v>
      </c>
      <c r="AD100" s="120" t="s">
        <v>103</v>
      </c>
      <c r="AE100" s="121" t="str">
        <f t="shared" si="6"/>
        <v/>
      </c>
      <c r="AF100" s="123" t="s">
        <v>104</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99</v>
      </c>
      <c r="V101" s="256"/>
      <c r="W101" s="257" t="s">
        <v>100</v>
      </c>
      <c r="X101" s="286"/>
      <c r="Y101" s="81" t="s">
        <v>101</v>
      </c>
      <c r="Z101" s="258"/>
      <c r="AA101" s="73" t="s">
        <v>100</v>
      </c>
      <c r="AB101" s="166"/>
      <c r="AC101" s="73" t="s">
        <v>102</v>
      </c>
      <c r="AD101" s="120" t="s">
        <v>103</v>
      </c>
      <c r="AE101" s="121" t="str">
        <f t="shared" si="6"/>
        <v/>
      </c>
      <c r="AF101" s="123" t="s">
        <v>104</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99</v>
      </c>
      <c r="V102" s="256"/>
      <c r="W102" s="257" t="s">
        <v>100</v>
      </c>
      <c r="X102" s="286"/>
      <c r="Y102" s="81" t="s">
        <v>101</v>
      </c>
      <c r="Z102" s="258"/>
      <c r="AA102" s="73" t="s">
        <v>100</v>
      </c>
      <c r="AB102" s="166"/>
      <c r="AC102" s="73" t="s">
        <v>102</v>
      </c>
      <c r="AD102" s="120" t="s">
        <v>103</v>
      </c>
      <c r="AE102" s="121" t="str">
        <f t="shared" si="6"/>
        <v/>
      </c>
      <c r="AF102" s="123" t="s">
        <v>104</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99</v>
      </c>
      <c r="V103" s="256"/>
      <c r="W103" s="257" t="s">
        <v>100</v>
      </c>
      <c r="X103" s="286"/>
      <c r="Y103" s="81" t="s">
        <v>101</v>
      </c>
      <c r="Z103" s="258"/>
      <c r="AA103" s="73" t="s">
        <v>100</v>
      </c>
      <c r="AB103" s="166"/>
      <c r="AC103" s="73" t="s">
        <v>102</v>
      </c>
      <c r="AD103" s="120" t="s">
        <v>103</v>
      </c>
      <c r="AE103" s="121" t="str">
        <f t="shared" si="6"/>
        <v/>
      </c>
      <c r="AF103" s="123" t="s">
        <v>104</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99</v>
      </c>
      <c r="V104" s="256"/>
      <c r="W104" s="257" t="s">
        <v>100</v>
      </c>
      <c r="X104" s="286"/>
      <c r="Y104" s="81" t="s">
        <v>101</v>
      </c>
      <c r="Z104" s="258"/>
      <c r="AA104" s="73" t="s">
        <v>100</v>
      </c>
      <c r="AB104" s="166"/>
      <c r="AC104" s="73" t="s">
        <v>102</v>
      </c>
      <c r="AD104" s="120" t="s">
        <v>103</v>
      </c>
      <c r="AE104" s="121" t="str">
        <f t="shared" si="6"/>
        <v/>
      </c>
      <c r="AF104" s="123" t="s">
        <v>104</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99</v>
      </c>
      <c r="V105" s="256"/>
      <c r="W105" s="257" t="s">
        <v>100</v>
      </c>
      <c r="X105" s="286"/>
      <c r="Y105" s="81" t="s">
        <v>101</v>
      </c>
      <c r="Z105" s="258"/>
      <c r="AA105" s="73" t="s">
        <v>100</v>
      </c>
      <c r="AB105" s="166"/>
      <c r="AC105" s="73" t="s">
        <v>102</v>
      </c>
      <c r="AD105" s="120" t="s">
        <v>103</v>
      </c>
      <c r="AE105" s="121" t="str">
        <f t="shared" si="6"/>
        <v/>
      </c>
      <c r="AF105" s="123" t="s">
        <v>104</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99</v>
      </c>
      <c r="V106" s="256"/>
      <c r="W106" s="257" t="s">
        <v>100</v>
      </c>
      <c r="X106" s="286"/>
      <c r="Y106" s="81" t="s">
        <v>101</v>
      </c>
      <c r="Z106" s="258"/>
      <c r="AA106" s="73" t="s">
        <v>100</v>
      </c>
      <c r="AB106" s="166"/>
      <c r="AC106" s="73" t="s">
        <v>102</v>
      </c>
      <c r="AD106" s="120" t="s">
        <v>103</v>
      </c>
      <c r="AE106" s="121" t="str">
        <f t="shared" si="6"/>
        <v/>
      </c>
      <c r="AF106" s="123" t="s">
        <v>104</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99</v>
      </c>
      <c r="V107" s="256"/>
      <c r="W107" s="257" t="s">
        <v>100</v>
      </c>
      <c r="X107" s="286"/>
      <c r="Y107" s="81" t="s">
        <v>101</v>
      </c>
      <c r="Z107" s="258"/>
      <c r="AA107" s="73" t="s">
        <v>100</v>
      </c>
      <c r="AB107" s="166"/>
      <c r="AC107" s="73" t="s">
        <v>102</v>
      </c>
      <c r="AD107" s="120" t="s">
        <v>103</v>
      </c>
      <c r="AE107" s="121" t="str">
        <f t="shared" si="6"/>
        <v/>
      </c>
      <c r="AF107" s="123" t="s">
        <v>104</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99</v>
      </c>
      <c r="V108" s="256"/>
      <c r="W108" s="257" t="s">
        <v>100</v>
      </c>
      <c r="X108" s="286"/>
      <c r="Y108" s="81" t="s">
        <v>101</v>
      </c>
      <c r="Z108" s="258"/>
      <c r="AA108" s="73" t="s">
        <v>100</v>
      </c>
      <c r="AB108" s="166"/>
      <c r="AC108" s="73" t="s">
        <v>102</v>
      </c>
      <c r="AD108" s="120" t="s">
        <v>103</v>
      </c>
      <c r="AE108" s="121" t="str">
        <f t="shared" si="6"/>
        <v/>
      </c>
      <c r="AF108" s="123" t="s">
        <v>104</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99</v>
      </c>
      <c r="V109" s="256"/>
      <c r="W109" s="257" t="s">
        <v>100</v>
      </c>
      <c r="X109" s="286"/>
      <c r="Y109" s="81" t="s">
        <v>101</v>
      </c>
      <c r="Z109" s="258"/>
      <c r="AA109" s="73" t="s">
        <v>100</v>
      </c>
      <c r="AB109" s="166"/>
      <c r="AC109" s="73" t="s">
        <v>102</v>
      </c>
      <c r="AD109" s="120" t="s">
        <v>103</v>
      </c>
      <c r="AE109" s="121" t="str">
        <f t="shared" si="6"/>
        <v/>
      </c>
      <c r="AF109" s="123" t="s">
        <v>104</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99</v>
      </c>
      <c r="V110" s="256"/>
      <c r="W110" s="257" t="s">
        <v>100</v>
      </c>
      <c r="X110" s="286"/>
      <c r="Y110" s="81" t="s">
        <v>101</v>
      </c>
      <c r="Z110" s="258"/>
      <c r="AA110" s="73" t="s">
        <v>100</v>
      </c>
      <c r="AB110" s="166"/>
      <c r="AC110" s="73" t="s">
        <v>102</v>
      </c>
      <c r="AD110" s="120" t="s">
        <v>103</v>
      </c>
      <c r="AE110" s="121" t="str">
        <f t="shared" si="6"/>
        <v/>
      </c>
      <c r="AF110" s="123" t="s">
        <v>104</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99</v>
      </c>
      <c r="V111" s="256"/>
      <c r="W111" s="257" t="s">
        <v>100</v>
      </c>
      <c r="X111" s="286"/>
      <c r="Y111" s="81" t="s">
        <v>101</v>
      </c>
      <c r="Z111" s="258"/>
      <c r="AA111" s="73" t="s">
        <v>100</v>
      </c>
      <c r="AB111" s="166"/>
      <c r="AC111" s="73" t="s">
        <v>102</v>
      </c>
      <c r="AD111" s="120" t="s">
        <v>103</v>
      </c>
      <c r="AE111" s="121" t="str">
        <f t="shared" si="6"/>
        <v/>
      </c>
      <c r="AF111" s="123" t="s">
        <v>104</v>
      </c>
      <c r="AG111" s="264" t="str">
        <f t="shared" si="4"/>
        <v/>
      </c>
      <c r="AH111" s="300"/>
      <c r="AI111" s="299"/>
      <c r="AJ111" s="300"/>
      <c r="AK111" s="299"/>
    </row>
  </sheetData>
  <sheetProtection formatCells="0" formatColumns="0" formatRows="0" insertRows="0" deleteRows="0" autoFilter="0"/>
  <autoFilter ref="L11:AG11" xr:uid="{00000000-0009-0000-0000-000003000000}"/>
  <mergeCells count="18">
    <mergeCell ref="AG9:AG10"/>
    <mergeCell ref="AH9:AI9"/>
    <mergeCell ref="AG8:AK8"/>
    <mergeCell ref="AG7:AK7"/>
    <mergeCell ref="T7:T10"/>
    <mergeCell ref="U7:AF10"/>
    <mergeCell ref="P7:P10"/>
    <mergeCell ref="R7:R10"/>
    <mergeCell ref="S7:S10"/>
    <mergeCell ref="Q7:Q10"/>
    <mergeCell ref="A3:C3"/>
    <mergeCell ref="D3:O3"/>
    <mergeCell ref="A5:N5"/>
    <mergeCell ref="A7:A10"/>
    <mergeCell ref="B7:K10"/>
    <mergeCell ref="L7:L10"/>
    <mergeCell ref="O7:O10"/>
    <mergeCell ref="M8:N8"/>
  </mergeCells>
  <phoneticPr fontId="5"/>
  <dataValidations count="1">
    <dataValidation imeMode="halfAlpha" allowBlank="1" showInputMessage="1" showErrorMessage="1" sqref="Z12:Z111 X12:X111 V12:V111 R12:S111 B12:P111 AB12:AB111" xr:uid="{00000000-0002-0000-0300-00000000000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300-000001000000}">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92" t="s">
        <v>25</v>
      </c>
      <c r="B2" s="593"/>
      <c r="C2" s="157" t="s">
        <v>167</v>
      </c>
      <c r="E2" s="594" t="s">
        <v>50</v>
      </c>
      <c r="F2" s="595"/>
      <c r="G2" s="595"/>
    </row>
    <row r="3" spans="1:7" ht="18" customHeight="1">
      <c r="A3" s="159" t="s">
        <v>26</v>
      </c>
      <c r="B3" s="160"/>
      <c r="C3" s="5">
        <v>2.1000000000000001E-2</v>
      </c>
      <c r="E3" s="596" t="s">
        <v>205</v>
      </c>
      <c r="F3" s="597"/>
      <c r="G3" s="597"/>
    </row>
    <row r="4" spans="1:7" ht="18" customHeight="1">
      <c r="A4" s="163" t="s">
        <v>16</v>
      </c>
      <c r="B4" s="160"/>
      <c r="C4" s="5">
        <v>2.1000000000000001E-2</v>
      </c>
      <c r="E4" s="284" t="s">
        <v>46</v>
      </c>
      <c r="F4" s="285" t="s">
        <v>47</v>
      </c>
      <c r="G4" s="285" t="s">
        <v>48</v>
      </c>
    </row>
    <row r="5" spans="1:7" ht="18" customHeight="1">
      <c r="A5" s="163" t="s">
        <v>147</v>
      </c>
      <c r="B5" s="160"/>
      <c r="C5" s="5">
        <v>2.1000000000000001E-2</v>
      </c>
    </row>
    <row r="6" spans="1:7" ht="18" customHeight="1">
      <c r="A6" s="163" t="s">
        <v>137</v>
      </c>
      <c r="B6" s="160"/>
      <c r="C6" s="5">
        <v>0.01</v>
      </c>
    </row>
    <row r="7" spans="1:7" ht="18" customHeight="1">
      <c r="A7" s="163" t="s">
        <v>27</v>
      </c>
      <c r="B7" s="160"/>
      <c r="C7" s="5">
        <v>0.01</v>
      </c>
    </row>
    <row r="8" spans="1:7" ht="18" customHeight="1">
      <c r="A8" s="163" t="s">
        <v>17</v>
      </c>
      <c r="B8" s="160"/>
      <c r="C8" s="5">
        <v>0.01</v>
      </c>
    </row>
    <row r="9" spans="1:7" ht="18" customHeight="1">
      <c r="A9" s="163" t="s">
        <v>138</v>
      </c>
      <c r="B9" s="160"/>
      <c r="C9" s="5">
        <v>8.9999999999999993E-3</v>
      </c>
    </row>
    <row r="10" spans="1:7" ht="18" customHeight="1">
      <c r="A10" s="163" t="s">
        <v>139</v>
      </c>
      <c r="B10" s="160"/>
      <c r="C10" s="5">
        <v>1.4E-2</v>
      </c>
    </row>
    <row r="11" spans="1:7" ht="18" customHeight="1">
      <c r="A11" s="163" t="s">
        <v>18</v>
      </c>
      <c r="B11" s="160"/>
      <c r="C11" s="5">
        <v>1.4E-2</v>
      </c>
    </row>
    <row r="12" spans="1:7" ht="18" customHeight="1">
      <c r="A12" s="163" t="s">
        <v>140</v>
      </c>
      <c r="B12" s="160"/>
      <c r="C12" s="5">
        <v>2.1000000000000001E-2</v>
      </c>
    </row>
    <row r="13" spans="1:7" ht="18" customHeight="1">
      <c r="A13" s="163" t="s">
        <v>141</v>
      </c>
      <c r="B13" s="160"/>
      <c r="C13" s="5">
        <v>1.6E-2</v>
      </c>
    </row>
    <row r="14" spans="1:7" ht="18" customHeight="1">
      <c r="A14" s="163" t="s">
        <v>20</v>
      </c>
      <c r="B14" s="160"/>
      <c r="C14" s="5">
        <v>1.6E-2</v>
      </c>
    </row>
    <row r="15" spans="1:7" ht="18" customHeight="1">
      <c r="A15" s="163" t="s">
        <v>142</v>
      </c>
      <c r="B15" s="160"/>
      <c r="C15" s="5">
        <v>0.02</v>
      </c>
    </row>
    <row r="16" spans="1:7" ht="18" customHeight="1">
      <c r="A16" s="163" t="s">
        <v>21</v>
      </c>
      <c r="B16" s="160"/>
      <c r="C16" s="5">
        <v>1.4E-2</v>
      </c>
    </row>
    <row r="17" spans="1:3" ht="18" customHeight="1">
      <c r="A17" s="163" t="s">
        <v>19</v>
      </c>
      <c r="B17" s="160"/>
      <c r="C17" s="5">
        <v>1.4E-2</v>
      </c>
    </row>
    <row r="18" spans="1:3" ht="18" customHeight="1">
      <c r="A18" s="163" t="s">
        <v>145</v>
      </c>
      <c r="B18" s="160"/>
      <c r="C18" s="5">
        <v>1.4E-2</v>
      </c>
    </row>
    <row r="19" spans="1:3" ht="18" customHeight="1">
      <c r="A19" s="163" t="s">
        <v>22</v>
      </c>
      <c r="B19" s="160"/>
      <c r="C19" s="5">
        <v>8.0000000000000002E-3</v>
      </c>
    </row>
    <row r="20" spans="1:3" ht="18" customHeight="1">
      <c r="A20" s="163" t="s">
        <v>144</v>
      </c>
      <c r="B20" s="160"/>
      <c r="C20" s="5">
        <v>8.0000000000000002E-3</v>
      </c>
    </row>
    <row r="21" spans="1:3" ht="18" customHeight="1">
      <c r="A21" s="163" t="s">
        <v>23</v>
      </c>
      <c r="B21" s="160"/>
      <c r="C21" s="5">
        <v>5.0000000000000001E-3</v>
      </c>
    </row>
    <row r="22" spans="1:3" ht="18" customHeight="1">
      <c r="A22" s="163" t="s">
        <v>143</v>
      </c>
      <c r="B22" s="160"/>
      <c r="C22" s="5">
        <v>5.0000000000000001E-3</v>
      </c>
    </row>
    <row r="23" spans="1:3" ht="18" customHeight="1">
      <c r="A23" s="163" t="s">
        <v>28</v>
      </c>
      <c r="B23" s="160"/>
      <c r="C23" s="5">
        <v>5.0000000000000001E-3</v>
      </c>
    </row>
    <row r="24" spans="1:3" ht="18" customHeight="1" thickBot="1">
      <c r="A24" s="164" t="s">
        <v>146</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2022-01-27T00:57:29Z</dcterms:modified>
</cp:coreProperties>
</file>